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参加申込書" sheetId="1" r:id="rId1"/>
    <sheet name="名簿（作業用）" sheetId="2" state="hidden" r:id="rId2"/>
  </sheets>
  <definedNames>
    <definedName name="_xlfn.COUNTIFS" hidden="1">#NAME?</definedName>
    <definedName name="_xlfn.IFERROR" hidden="1">#NAME?</definedName>
    <definedName name="_xlnm.Print_Area" localSheetId="0">'参加申込書'!$B$1:$J$78</definedName>
  </definedNames>
  <calcPr fullCalcOnLoad="1"/>
</workbook>
</file>

<file path=xl/sharedStrings.xml><?xml version="1.0" encoding="utf-8"?>
<sst xmlns="http://schemas.openxmlformats.org/spreadsheetml/2006/main" count="63" uniqueCount="36">
  <si>
    <t>番号</t>
  </si>
  <si>
    <t>学年</t>
  </si>
  <si>
    <t>氏名</t>
  </si>
  <si>
    <t>* 生徒、保護者、教職員の順で、空欄をあけずに記入をお願いします。</t>
  </si>
  <si>
    <t>中学校名</t>
  </si>
  <si>
    <t>NO.1</t>
  </si>
  <si>
    <t>性別</t>
  </si>
  <si>
    <t>　　平成29年度　岩手県立宮古高等学校一日体験入学参加申込書</t>
  </si>
  <si>
    <t>発信者氏名</t>
  </si>
  <si>
    <t>引率教員数</t>
  </si>
  <si>
    <t>生徒数</t>
  </si>
  <si>
    <t>保護者数</t>
  </si>
  <si>
    <t>宮古　太郎</t>
  </si>
  <si>
    <t>男</t>
  </si>
  <si>
    <t>女</t>
  </si>
  <si>
    <t>宮古　花子</t>
  </si>
  <si>
    <t>教員</t>
  </si>
  <si>
    <t>宮古　次郎</t>
  </si>
  <si>
    <t>保護者</t>
  </si>
  <si>
    <t>宮古　三郎</t>
  </si>
  <si>
    <t>　また、生徒でない場合には、「学年」の欄に「保護者」あるいは「教員」と入力してください。</t>
  </si>
  <si>
    <t>NO.2</t>
  </si>
  <si>
    <t>区分</t>
  </si>
  <si>
    <t>3年</t>
  </si>
  <si>
    <t>1年</t>
  </si>
  <si>
    <t>2年</t>
  </si>
  <si>
    <t>3年</t>
  </si>
  <si>
    <t>計</t>
  </si>
  <si>
    <t>≪集計≫</t>
  </si>
  <si>
    <t>生徒</t>
  </si>
  <si>
    <t>女</t>
  </si>
  <si>
    <t>○○立○○中学校</t>
  </si>
  <si>
    <t>中学校名（略称）</t>
  </si>
  <si>
    <t>TEL　</t>
  </si>
  <si>
    <t>FAX　</t>
  </si>
  <si>
    <t>MAIL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</si>
</sst>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6" borderId="23" xfId="0" applyFont="1" applyFill="1" applyBorder="1" applyAlignment="1" applyProtection="1">
      <alignment horizontal="right" vertical="center" shrinkToFit="1"/>
      <protection locked="0"/>
    </xf>
    <xf numFmtId="0" fontId="3" fillId="6" borderId="22" xfId="0" applyFont="1" applyFill="1" applyBorder="1" applyAlignment="1" applyProtection="1">
      <alignment horizontal="center" vertical="center" shrinkToFit="1"/>
      <protection locked="0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 applyProtection="1">
      <alignment vertical="center" shrinkToFit="1"/>
      <protection locked="0"/>
    </xf>
    <xf numFmtId="0" fontId="3" fillId="6" borderId="22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6</xdr:row>
      <xdr:rowOff>9525</xdr:rowOff>
    </xdr:from>
    <xdr:to>
      <xdr:col>16</xdr:col>
      <xdr:colOff>76200</xdr:colOff>
      <xdr:row>15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7534275" y="1438275"/>
          <a:ext cx="3924300" cy="2314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［注意］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名簿欄については、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生徒・保護者・引率教員の順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保護者・引率教員の場合は学年欄にそれを入力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してください。また、申し込み後の不参加については、当日受付で確認しますので、事前の連絡は不要です。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入力後は、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メールにファイルを添付し送信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してください。（本年度</a:t>
          </a:r>
          <a:r>
            <a:rPr lang="en-US" cap="none" sz="1400" b="0" i="0" u="none" baseline="0">
              <a:solidFill>
                <a:srgbClr val="000000"/>
              </a:solidFill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による受信はいたしません）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myh-h@iwate-ed.jp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2:F122" comment="" totalsRowShown="0">
  <autoFilter ref="A2:F122"/>
  <tableColumns count="6">
    <tableColumn id="1" name="番号"/>
    <tableColumn id="2" name="中学校名"/>
    <tableColumn id="9" name="中学校名（略称）"/>
    <tableColumn id="3" name="区分"/>
    <tableColumn id="4" name="性別"/>
    <tableColumn id="5" name="氏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view="pageBreakPreview" zoomScaleSheetLayoutView="100" zoomScalePageLayoutView="0" workbookViewId="0" topLeftCell="A1">
      <selection activeCell="E3" sqref="E3:F3"/>
    </sheetView>
  </sheetViews>
  <sheetFormatPr defaultColWidth="9.00390625" defaultRowHeight="18.75" customHeight="1"/>
  <cols>
    <col min="2" max="2" width="5.00390625" style="0" customWidth="1"/>
    <col min="3" max="4" width="6.25390625" style="0" customWidth="1"/>
    <col min="5" max="5" width="21.875" style="0" customWidth="1"/>
    <col min="6" max="6" width="7.50390625" style="0" customWidth="1"/>
    <col min="7" max="7" width="5.125" style="0" customWidth="1"/>
    <col min="8" max="9" width="6.25390625" style="0" customWidth="1"/>
    <col min="10" max="10" width="21.875" style="0" customWidth="1"/>
  </cols>
  <sheetData>
    <row r="1" spans="2:10" ht="18.75" customHeight="1">
      <c r="B1" s="25" t="s">
        <v>7</v>
      </c>
      <c r="C1" s="25"/>
      <c r="D1" s="25"/>
      <c r="E1" s="25"/>
      <c r="F1" s="25"/>
      <c r="G1" s="25"/>
      <c r="H1" s="25"/>
      <c r="I1" s="25"/>
      <c r="J1" s="25"/>
    </row>
    <row r="2" spans="2:10" ht="18.75" customHeight="1">
      <c r="B2" s="12"/>
      <c r="C2" s="12"/>
      <c r="D2" s="12"/>
      <c r="E2" s="12"/>
      <c r="F2" s="12"/>
      <c r="G2" s="12"/>
      <c r="H2" s="12"/>
      <c r="I2" s="12"/>
      <c r="J2" s="10" t="s">
        <v>5</v>
      </c>
    </row>
    <row r="3" spans="2:10" ht="18.75" customHeight="1">
      <c r="B3" s="8" t="s">
        <v>4</v>
      </c>
      <c r="C3" s="12"/>
      <c r="D3" s="12"/>
      <c r="E3" s="26" t="s">
        <v>31</v>
      </c>
      <c r="F3" s="26"/>
      <c r="G3" s="8"/>
      <c r="H3" s="12" t="s">
        <v>33</v>
      </c>
      <c r="I3" s="29"/>
      <c r="J3" s="29"/>
    </row>
    <row r="4" spans="2:10" ht="18.75" customHeight="1">
      <c r="B4" s="8" t="s">
        <v>8</v>
      </c>
      <c r="C4" s="12"/>
      <c r="D4" s="12"/>
      <c r="E4" s="27"/>
      <c r="F4" s="27"/>
      <c r="G4" s="8"/>
      <c r="H4" s="12" t="s">
        <v>34</v>
      </c>
      <c r="I4" s="30"/>
      <c r="J4" s="30"/>
    </row>
    <row r="5" spans="2:10" ht="18.75" customHeight="1">
      <c r="B5" s="8"/>
      <c r="C5" s="12"/>
      <c r="D5" s="12"/>
      <c r="E5" s="13"/>
      <c r="F5" s="13"/>
      <c r="G5" s="8"/>
      <c r="H5" s="12" t="s">
        <v>35</v>
      </c>
      <c r="I5" s="30"/>
      <c r="J5" s="30"/>
    </row>
    <row r="6" spans="2:6" ht="18.75" customHeight="1">
      <c r="B6" s="8" t="s">
        <v>10</v>
      </c>
      <c r="C6" s="12"/>
      <c r="D6" s="12"/>
      <c r="E6" s="24" t="str">
        <f>'名簿（作業用）'!I11&amp;"名（男"&amp;'名簿（作業用）'!I9&amp;"名，女"&amp;'名簿（作業用）'!I10&amp;"名）"</f>
        <v>2名（男0名，女2名）</v>
      </c>
      <c r="F6" s="14"/>
    </row>
    <row r="7" spans="2:10" ht="18.75" customHeight="1">
      <c r="B7" s="8" t="s">
        <v>11</v>
      </c>
      <c r="C7" s="12"/>
      <c r="D7" s="12"/>
      <c r="E7" s="22" t="str">
        <f>'名簿（作業用）'!L6&amp;"　　名"</f>
        <v>1　　名</v>
      </c>
      <c r="F7" s="14"/>
      <c r="G7" s="8" t="s">
        <v>9</v>
      </c>
      <c r="H7" s="12"/>
      <c r="I7" s="12"/>
      <c r="J7" s="23" t="str">
        <f>'名簿（作業用）'!M6&amp;"　　名"</f>
        <v>1　　名</v>
      </c>
    </row>
    <row r="8" spans="3:4" ht="18.75" customHeight="1" thickBot="1">
      <c r="C8" s="9"/>
      <c r="D8" s="9"/>
    </row>
    <row r="9" spans="2:10" ht="18.75" customHeight="1">
      <c r="B9" s="2" t="s">
        <v>0</v>
      </c>
      <c r="C9" s="3" t="s">
        <v>1</v>
      </c>
      <c r="D9" s="11" t="s">
        <v>6</v>
      </c>
      <c r="E9" s="4" t="s">
        <v>2</v>
      </c>
      <c r="F9" s="5"/>
      <c r="G9" s="2" t="s">
        <v>0</v>
      </c>
      <c r="H9" s="3" t="s">
        <v>1</v>
      </c>
      <c r="I9" s="11" t="s">
        <v>6</v>
      </c>
      <c r="J9" s="4" t="s">
        <v>2</v>
      </c>
    </row>
    <row r="10" spans="2:10" ht="18.75" customHeight="1">
      <c r="B10" s="6">
        <v>1</v>
      </c>
      <c r="C10" s="15" t="s">
        <v>23</v>
      </c>
      <c r="D10" s="16" t="s">
        <v>30</v>
      </c>
      <c r="E10" s="17" t="s">
        <v>12</v>
      </c>
      <c r="F10" s="5"/>
      <c r="G10" s="6">
        <v>31</v>
      </c>
      <c r="H10" s="15"/>
      <c r="I10" s="16"/>
      <c r="J10" s="17"/>
    </row>
    <row r="11" spans="2:10" ht="18.75" customHeight="1">
      <c r="B11" s="6">
        <v>2</v>
      </c>
      <c r="C11" s="15" t="s">
        <v>23</v>
      </c>
      <c r="D11" s="16" t="s">
        <v>14</v>
      </c>
      <c r="E11" s="17" t="s">
        <v>15</v>
      </c>
      <c r="F11" s="5"/>
      <c r="G11" s="6">
        <v>32</v>
      </c>
      <c r="H11" s="15"/>
      <c r="I11" s="16"/>
      <c r="J11" s="17"/>
    </row>
    <row r="12" spans="2:10" ht="18.75" customHeight="1">
      <c r="B12" s="6">
        <v>3</v>
      </c>
      <c r="C12" s="15" t="s">
        <v>18</v>
      </c>
      <c r="D12" s="16" t="s">
        <v>13</v>
      </c>
      <c r="E12" s="17" t="s">
        <v>17</v>
      </c>
      <c r="F12" s="5"/>
      <c r="G12" s="6">
        <v>33</v>
      </c>
      <c r="H12" s="15"/>
      <c r="I12" s="16"/>
      <c r="J12" s="17"/>
    </row>
    <row r="13" spans="2:10" ht="18.75" customHeight="1">
      <c r="B13" s="6">
        <v>4</v>
      </c>
      <c r="C13" s="15" t="s">
        <v>16</v>
      </c>
      <c r="D13" s="16" t="s">
        <v>13</v>
      </c>
      <c r="E13" s="17" t="s">
        <v>19</v>
      </c>
      <c r="F13" s="5"/>
      <c r="G13" s="6">
        <v>34</v>
      </c>
      <c r="H13" s="15"/>
      <c r="I13" s="16"/>
      <c r="J13" s="17"/>
    </row>
    <row r="14" spans="2:10" ht="18.75" customHeight="1">
      <c r="B14" s="6">
        <v>5</v>
      </c>
      <c r="C14" s="15"/>
      <c r="D14" s="16"/>
      <c r="E14" s="17"/>
      <c r="F14" s="5"/>
      <c r="G14" s="6">
        <v>35</v>
      </c>
      <c r="H14" s="15"/>
      <c r="I14" s="16"/>
      <c r="J14" s="17"/>
    </row>
    <row r="15" spans="2:10" ht="18.75" customHeight="1">
      <c r="B15" s="6">
        <v>6</v>
      </c>
      <c r="C15" s="15"/>
      <c r="D15" s="16"/>
      <c r="E15" s="17"/>
      <c r="F15" s="5"/>
      <c r="G15" s="6">
        <v>36</v>
      </c>
      <c r="H15" s="15"/>
      <c r="I15" s="16"/>
      <c r="J15" s="17"/>
    </row>
    <row r="16" spans="2:10" ht="18.75" customHeight="1">
      <c r="B16" s="6">
        <v>7</v>
      </c>
      <c r="C16" s="15"/>
      <c r="D16" s="16"/>
      <c r="E16" s="17"/>
      <c r="F16" s="5"/>
      <c r="G16" s="6">
        <v>37</v>
      </c>
      <c r="H16" s="15"/>
      <c r="I16" s="16"/>
      <c r="J16" s="17"/>
    </row>
    <row r="17" spans="2:10" ht="18.75" customHeight="1">
      <c r="B17" s="6">
        <v>8</v>
      </c>
      <c r="C17" s="15"/>
      <c r="D17" s="16"/>
      <c r="E17" s="17"/>
      <c r="F17" s="5"/>
      <c r="G17" s="6">
        <v>38</v>
      </c>
      <c r="H17" s="15"/>
      <c r="I17" s="16"/>
      <c r="J17" s="17"/>
    </row>
    <row r="18" spans="2:10" ht="18.75" customHeight="1">
      <c r="B18" s="6">
        <v>9</v>
      </c>
      <c r="C18" s="15"/>
      <c r="D18" s="16"/>
      <c r="E18" s="17"/>
      <c r="F18" s="5"/>
      <c r="G18" s="6">
        <v>39</v>
      </c>
      <c r="H18" s="15"/>
      <c r="I18" s="16"/>
      <c r="J18" s="17"/>
    </row>
    <row r="19" spans="2:10" ht="18.75" customHeight="1">
      <c r="B19" s="6">
        <v>10</v>
      </c>
      <c r="C19" s="15"/>
      <c r="D19" s="16"/>
      <c r="E19" s="17"/>
      <c r="F19" s="5"/>
      <c r="G19" s="6">
        <v>40</v>
      </c>
      <c r="H19" s="15"/>
      <c r="I19" s="16"/>
      <c r="J19" s="17"/>
    </row>
    <row r="20" spans="2:10" ht="18.75" customHeight="1">
      <c r="B20" s="6">
        <v>11</v>
      </c>
      <c r="C20" s="15"/>
      <c r="D20" s="16"/>
      <c r="E20" s="17"/>
      <c r="F20" s="5"/>
      <c r="G20" s="6">
        <v>41</v>
      </c>
      <c r="H20" s="15"/>
      <c r="I20" s="16"/>
      <c r="J20" s="17"/>
    </row>
    <row r="21" spans="2:10" ht="18.75" customHeight="1">
      <c r="B21" s="6">
        <v>12</v>
      </c>
      <c r="C21" s="15"/>
      <c r="D21" s="16"/>
      <c r="E21" s="17"/>
      <c r="F21" s="5"/>
      <c r="G21" s="6">
        <v>42</v>
      </c>
      <c r="H21" s="15"/>
      <c r="I21" s="16"/>
      <c r="J21" s="17"/>
    </row>
    <row r="22" spans="2:10" ht="18.75" customHeight="1">
      <c r="B22" s="6">
        <v>13</v>
      </c>
      <c r="C22" s="15"/>
      <c r="D22" s="16"/>
      <c r="E22" s="17"/>
      <c r="F22" s="5"/>
      <c r="G22" s="6">
        <v>43</v>
      </c>
      <c r="H22" s="15"/>
      <c r="I22" s="16"/>
      <c r="J22" s="17"/>
    </row>
    <row r="23" spans="2:10" ht="18.75" customHeight="1">
      <c r="B23" s="6">
        <v>14</v>
      </c>
      <c r="C23" s="15"/>
      <c r="D23" s="16"/>
      <c r="E23" s="17"/>
      <c r="F23" s="5"/>
      <c r="G23" s="6">
        <v>44</v>
      </c>
      <c r="H23" s="15"/>
      <c r="I23" s="16"/>
      <c r="J23" s="17"/>
    </row>
    <row r="24" spans="2:10" ht="18.75" customHeight="1">
      <c r="B24" s="6">
        <v>15</v>
      </c>
      <c r="C24" s="15"/>
      <c r="D24" s="16"/>
      <c r="E24" s="17"/>
      <c r="F24" s="5"/>
      <c r="G24" s="6">
        <v>45</v>
      </c>
      <c r="H24" s="15"/>
      <c r="I24" s="16"/>
      <c r="J24" s="17"/>
    </row>
    <row r="25" spans="2:10" ht="18.75" customHeight="1">
      <c r="B25" s="6">
        <v>16</v>
      </c>
      <c r="C25" s="15"/>
      <c r="D25" s="16"/>
      <c r="E25" s="17"/>
      <c r="F25" s="5"/>
      <c r="G25" s="6">
        <v>46</v>
      </c>
      <c r="H25" s="15"/>
      <c r="I25" s="16"/>
      <c r="J25" s="17"/>
    </row>
    <row r="26" spans="2:10" ht="18.75" customHeight="1">
      <c r="B26" s="6">
        <v>17</v>
      </c>
      <c r="C26" s="15"/>
      <c r="D26" s="16"/>
      <c r="E26" s="17"/>
      <c r="F26" s="5"/>
      <c r="G26" s="6">
        <v>47</v>
      </c>
      <c r="H26" s="15"/>
      <c r="I26" s="16"/>
      <c r="J26" s="17"/>
    </row>
    <row r="27" spans="2:10" ht="18.75" customHeight="1">
      <c r="B27" s="6">
        <v>18</v>
      </c>
      <c r="C27" s="15"/>
      <c r="D27" s="16"/>
      <c r="E27" s="17"/>
      <c r="F27" s="5"/>
      <c r="G27" s="6">
        <v>48</v>
      </c>
      <c r="H27" s="15"/>
      <c r="I27" s="16"/>
      <c r="J27" s="17"/>
    </row>
    <row r="28" spans="2:10" ht="18.75" customHeight="1">
      <c r="B28" s="6">
        <v>19</v>
      </c>
      <c r="C28" s="15"/>
      <c r="D28" s="16"/>
      <c r="E28" s="17"/>
      <c r="F28" s="5"/>
      <c r="G28" s="6">
        <v>49</v>
      </c>
      <c r="H28" s="15"/>
      <c r="I28" s="16"/>
      <c r="J28" s="17"/>
    </row>
    <row r="29" spans="2:10" ht="18.75" customHeight="1">
      <c r="B29" s="6">
        <v>20</v>
      </c>
      <c r="C29" s="15"/>
      <c r="D29" s="16"/>
      <c r="E29" s="17"/>
      <c r="F29" s="5"/>
      <c r="G29" s="6">
        <v>50</v>
      </c>
      <c r="H29" s="15"/>
      <c r="I29" s="16"/>
      <c r="J29" s="17"/>
    </row>
    <row r="30" spans="2:10" ht="18.75" customHeight="1">
      <c r="B30" s="6">
        <v>21</v>
      </c>
      <c r="C30" s="15"/>
      <c r="D30" s="16"/>
      <c r="E30" s="17"/>
      <c r="F30" s="5"/>
      <c r="G30" s="6">
        <v>51</v>
      </c>
      <c r="H30" s="15"/>
      <c r="I30" s="16"/>
      <c r="J30" s="17"/>
    </row>
    <row r="31" spans="2:10" ht="18.75" customHeight="1">
      <c r="B31" s="6">
        <v>22</v>
      </c>
      <c r="C31" s="15"/>
      <c r="D31" s="16"/>
      <c r="E31" s="17"/>
      <c r="F31" s="5"/>
      <c r="G31" s="6">
        <v>52</v>
      </c>
      <c r="H31" s="15"/>
      <c r="I31" s="16"/>
      <c r="J31" s="17"/>
    </row>
    <row r="32" spans="2:10" ht="18.75" customHeight="1">
      <c r="B32" s="6">
        <v>23</v>
      </c>
      <c r="C32" s="15"/>
      <c r="D32" s="16"/>
      <c r="E32" s="17"/>
      <c r="F32" s="5"/>
      <c r="G32" s="6">
        <v>53</v>
      </c>
      <c r="H32" s="15"/>
      <c r="I32" s="16"/>
      <c r="J32" s="17"/>
    </row>
    <row r="33" spans="2:10" ht="18.75" customHeight="1">
      <c r="B33" s="6">
        <v>24</v>
      </c>
      <c r="C33" s="15"/>
      <c r="D33" s="16"/>
      <c r="E33" s="17"/>
      <c r="F33" s="5"/>
      <c r="G33" s="6">
        <v>54</v>
      </c>
      <c r="H33" s="15"/>
      <c r="I33" s="16"/>
      <c r="J33" s="17"/>
    </row>
    <row r="34" spans="2:10" ht="18.75" customHeight="1">
      <c r="B34" s="6">
        <v>25</v>
      </c>
      <c r="C34" s="15"/>
      <c r="D34" s="16"/>
      <c r="E34" s="17"/>
      <c r="F34" s="5"/>
      <c r="G34" s="6">
        <v>55</v>
      </c>
      <c r="H34" s="15"/>
      <c r="I34" s="16"/>
      <c r="J34" s="17"/>
    </row>
    <row r="35" spans="2:10" ht="18.75" customHeight="1">
      <c r="B35" s="6">
        <v>26</v>
      </c>
      <c r="C35" s="15"/>
      <c r="D35" s="16"/>
      <c r="E35" s="17"/>
      <c r="F35" s="5"/>
      <c r="G35" s="6">
        <v>56</v>
      </c>
      <c r="H35" s="15"/>
      <c r="I35" s="16"/>
      <c r="J35" s="17"/>
    </row>
    <row r="36" spans="2:10" ht="18.75" customHeight="1">
      <c r="B36" s="6">
        <v>27</v>
      </c>
      <c r="C36" s="15"/>
      <c r="D36" s="16"/>
      <c r="E36" s="17"/>
      <c r="F36" s="5"/>
      <c r="G36" s="6">
        <v>57</v>
      </c>
      <c r="H36" s="15"/>
      <c r="I36" s="16"/>
      <c r="J36" s="17"/>
    </row>
    <row r="37" spans="2:10" ht="18.75" customHeight="1">
      <c r="B37" s="6">
        <v>28</v>
      </c>
      <c r="C37" s="15"/>
      <c r="D37" s="16"/>
      <c r="E37" s="17"/>
      <c r="F37" s="5"/>
      <c r="G37" s="6">
        <v>58</v>
      </c>
      <c r="H37" s="15"/>
      <c r="I37" s="16"/>
      <c r="J37" s="17"/>
    </row>
    <row r="38" spans="2:10" ht="18.75" customHeight="1">
      <c r="B38" s="6">
        <v>29</v>
      </c>
      <c r="C38" s="15"/>
      <c r="D38" s="16"/>
      <c r="E38" s="17"/>
      <c r="F38" s="5"/>
      <c r="G38" s="6">
        <v>59</v>
      </c>
      <c r="H38" s="15"/>
      <c r="I38" s="16"/>
      <c r="J38" s="17"/>
    </row>
    <row r="39" spans="2:10" ht="18.75" customHeight="1" thickBot="1">
      <c r="B39" s="7">
        <v>30</v>
      </c>
      <c r="C39" s="18"/>
      <c r="D39" s="19"/>
      <c r="E39" s="20"/>
      <c r="F39" s="5"/>
      <c r="G39" s="7">
        <v>60</v>
      </c>
      <c r="H39" s="18"/>
      <c r="I39" s="19"/>
      <c r="J39" s="20"/>
    </row>
    <row r="40" spans="2:10" ht="18.75" customHeight="1">
      <c r="B40" s="1"/>
      <c r="C40" s="1" t="s">
        <v>3</v>
      </c>
      <c r="D40" s="1"/>
      <c r="E40" s="1"/>
      <c r="F40" s="1"/>
      <c r="G40" s="1"/>
      <c r="H40" s="1"/>
      <c r="I40" s="1"/>
      <c r="J40" s="1"/>
    </row>
    <row r="41" spans="2:10" ht="18.75" customHeight="1">
      <c r="B41" s="1"/>
      <c r="C41" s="1" t="s">
        <v>20</v>
      </c>
      <c r="D41" s="1"/>
      <c r="E41" s="1"/>
      <c r="F41" s="1"/>
      <c r="G41" s="1"/>
      <c r="H41" s="1"/>
      <c r="I41" s="1"/>
      <c r="J41" s="1"/>
    </row>
    <row r="42" spans="2:10" ht="18.75" customHeight="1">
      <c r="B42" s="12"/>
      <c r="C42" s="12"/>
      <c r="D42" s="12"/>
      <c r="E42" s="12"/>
      <c r="F42" s="12"/>
      <c r="G42" s="12"/>
      <c r="H42" s="12"/>
      <c r="I42" s="12"/>
      <c r="J42" s="10" t="s">
        <v>21</v>
      </c>
    </row>
    <row r="43" spans="2:10" ht="18.75" customHeight="1">
      <c r="B43" s="8" t="s">
        <v>4</v>
      </c>
      <c r="C43" s="12"/>
      <c r="D43" s="12"/>
      <c r="E43" s="28" t="str">
        <f>E3&amp;""</f>
        <v>○○立○○中学校</v>
      </c>
      <c r="F43" s="28"/>
      <c r="G43" s="8"/>
      <c r="H43" s="12"/>
      <c r="I43" s="12"/>
      <c r="J43" s="12"/>
    </row>
    <row r="44" ht="18.75" customHeight="1" thickBot="1"/>
    <row r="45" spans="2:10" ht="18.75" customHeight="1">
      <c r="B45" s="2" t="s">
        <v>0</v>
      </c>
      <c r="C45" s="3" t="s">
        <v>1</v>
      </c>
      <c r="D45" s="11" t="s">
        <v>6</v>
      </c>
      <c r="E45" s="4" t="s">
        <v>2</v>
      </c>
      <c r="F45" s="5"/>
      <c r="G45" s="2" t="s">
        <v>0</v>
      </c>
      <c r="H45" s="3" t="s">
        <v>1</v>
      </c>
      <c r="I45" s="11" t="s">
        <v>6</v>
      </c>
      <c r="J45" s="4" t="s">
        <v>2</v>
      </c>
    </row>
    <row r="46" spans="2:10" ht="18.75" customHeight="1">
      <c r="B46" s="6">
        <v>61</v>
      </c>
      <c r="C46" s="15"/>
      <c r="D46" s="16"/>
      <c r="E46" s="17"/>
      <c r="F46" s="5"/>
      <c r="G46" s="6">
        <v>91</v>
      </c>
      <c r="H46" s="15"/>
      <c r="I46" s="16"/>
      <c r="J46" s="17"/>
    </row>
    <row r="47" spans="2:10" ht="18.75" customHeight="1">
      <c r="B47" s="6">
        <v>62</v>
      </c>
      <c r="C47" s="15"/>
      <c r="D47" s="16"/>
      <c r="E47" s="17"/>
      <c r="F47" s="5"/>
      <c r="G47" s="6">
        <v>92</v>
      </c>
      <c r="H47" s="15"/>
      <c r="I47" s="16"/>
      <c r="J47" s="17"/>
    </row>
    <row r="48" spans="2:10" ht="18.75" customHeight="1">
      <c r="B48" s="6">
        <v>63</v>
      </c>
      <c r="C48" s="15"/>
      <c r="D48" s="16"/>
      <c r="E48" s="17"/>
      <c r="F48" s="5"/>
      <c r="G48" s="6">
        <v>93</v>
      </c>
      <c r="H48" s="15"/>
      <c r="I48" s="16"/>
      <c r="J48" s="17"/>
    </row>
    <row r="49" spans="2:10" ht="18.75" customHeight="1">
      <c r="B49" s="6">
        <v>64</v>
      </c>
      <c r="C49" s="15"/>
      <c r="D49" s="16"/>
      <c r="E49" s="17"/>
      <c r="F49" s="5"/>
      <c r="G49" s="6">
        <v>94</v>
      </c>
      <c r="H49" s="15"/>
      <c r="I49" s="16"/>
      <c r="J49" s="17"/>
    </row>
    <row r="50" spans="2:10" ht="18.75" customHeight="1">
      <c r="B50" s="6">
        <v>65</v>
      </c>
      <c r="C50" s="15"/>
      <c r="D50" s="16"/>
      <c r="E50" s="17"/>
      <c r="F50" s="5"/>
      <c r="G50" s="6">
        <v>95</v>
      </c>
      <c r="H50" s="15"/>
      <c r="I50" s="16"/>
      <c r="J50" s="17"/>
    </row>
    <row r="51" spans="2:10" ht="18.75" customHeight="1">
      <c r="B51" s="6">
        <v>66</v>
      </c>
      <c r="C51" s="15"/>
      <c r="D51" s="16"/>
      <c r="E51" s="17"/>
      <c r="F51" s="5"/>
      <c r="G51" s="6">
        <v>96</v>
      </c>
      <c r="H51" s="15"/>
      <c r="I51" s="16"/>
      <c r="J51" s="17"/>
    </row>
    <row r="52" spans="2:10" ht="18.75" customHeight="1">
      <c r="B52" s="6">
        <v>67</v>
      </c>
      <c r="C52" s="15"/>
      <c r="D52" s="16"/>
      <c r="E52" s="17"/>
      <c r="F52" s="5"/>
      <c r="G52" s="6">
        <v>97</v>
      </c>
      <c r="H52" s="15"/>
      <c r="I52" s="16"/>
      <c r="J52" s="17"/>
    </row>
    <row r="53" spans="2:10" ht="18.75" customHeight="1">
      <c r="B53" s="6">
        <v>68</v>
      </c>
      <c r="C53" s="15"/>
      <c r="D53" s="16"/>
      <c r="E53" s="17"/>
      <c r="F53" s="5"/>
      <c r="G53" s="6">
        <v>98</v>
      </c>
      <c r="H53" s="15"/>
      <c r="I53" s="16"/>
      <c r="J53" s="17"/>
    </row>
    <row r="54" spans="2:10" ht="18.75" customHeight="1">
      <c r="B54" s="6">
        <v>69</v>
      </c>
      <c r="C54" s="15"/>
      <c r="D54" s="16"/>
      <c r="E54" s="17"/>
      <c r="F54" s="5"/>
      <c r="G54" s="6">
        <v>99</v>
      </c>
      <c r="H54" s="15"/>
      <c r="I54" s="16"/>
      <c r="J54" s="17"/>
    </row>
    <row r="55" spans="2:10" ht="18.75" customHeight="1">
      <c r="B55" s="6">
        <v>70</v>
      </c>
      <c r="C55" s="15"/>
      <c r="D55" s="16"/>
      <c r="E55" s="17"/>
      <c r="F55" s="5"/>
      <c r="G55" s="6">
        <v>100</v>
      </c>
      <c r="H55" s="15"/>
      <c r="I55" s="16"/>
      <c r="J55" s="17"/>
    </row>
    <row r="56" spans="2:10" ht="18.75" customHeight="1">
      <c r="B56" s="6">
        <v>71</v>
      </c>
      <c r="C56" s="15"/>
      <c r="D56" s="16"/>
      <c r="E56" s="17"/>
      <c r="F56" s="5"/>
      <c r="G56" s="6">
        <v>101</v>
      </c>
      <c r="H56" s="15"/>
      <c r="I56" s="16"/>
      <c r="J56" s="17"/>
    </row>
    <row r="57" spans="2:10" ht="18.75" customHeight="1">
      <c r="B57" s="6">
        <v>72</v>
      </c>
      <c r="C57" s="15"/>
      <c r="D57" s="16"/>
      <c r="E57" s="17"/>
      <c r="F57" s="5"/>
      <c r="G57" s="6">
        <v>102</v>
      </c>
      <c r="H57" s="15"/>
      <c r="I57" s="16"/>
      <c r="J57" s="17"/>
    </row>
    <row r="58" spans="2:10" ht="18.75" customHeight="1">
      <c r="B58" s="6">
        <v>73</v>
      </c>
      <c r="C58" s="15"/>
      <c r="D58" s="16"/>
      <c r="E58" s="17"/>
      <c r="F58" s="5"/>
      <c r="G58" s="6">
        <v>103</v>
      </c>
      <c r="H58" s="15"/>
      <c r="I58" s="16"/>
      <c r="J58" s="17"/>
    </row>
    <row r="59" spans="2:10" ht="18.75" customHeight="1">
      <c r="B59" s="6">
        <v>74</v>
      </c>
      <c r="C59" s="15"/>
      <c r="D59" s="16"/>
      <c r="E59" s="17"/>
      <c r="F59" s="5"/>
      <c r="G59" s="6">
        <v>104</v>
      </c>
      <c r="H59" s="15"/>
      <c r="I59" s="16"/>
      <c r="J59" s="17"/>
    </row>
    <row r="60" spans="2:10" ht="18.75" customHeight="1">
      <c r="B60" s="6">
        <v>75</v>
      </c>
      <c r="C60" s="15"/>
      <c r="D60" s="16"/>
      <c r="E60" s="17"/>
      <c r="F60" s="5"/>
      <c r="G60" s="6">
        <v>105</v>
      </c>
      <c r="H60" s="15"/>
      <c r="I60" s="16"/>
      <c r="J60" s="17"/>
    </row>
    <row r="61" spans="2:10" ht="18.75" customHeight="1">
      <c r="B61" s="6">
        <v>76</v>
      </c>
      <c r="C61" s="15"/>
      <c r="D61" s="16"/>
      <c r="E61" s="17"/>
      <c r="F61" s="5"/>
      <c r="G61" s="6">
        <v>106</v>
      </c>
      <c r="H61" s="15"/>
      <c r="I61" s="16"/>
      <c r="J61" s="17"/>
    </row>
    <row r="62" spans="2:10" ht="18.75" customHeight="1">
      <c r="B62" s="6">
        <v>77</v>
      </c>
      <c r="C62" s="15"/>
      <c r="D62" s="16"/>
      <c r="E62" s="17"/>
      <c r="F62" s="5"/>
      <c r="G62" s="6">
        <v>107</v>
      </c>
      <c r="H62" s="15"/>
      <c r="I62" s="16"/>
      <c r="J62" s="17"/>
    </row>
    <row r="63" spans="2:10" ht="18.75" customHeight="1">
      <c r="B63" s="6">
        <v>78</v>
      </c>
      <c r="C63" s="15"/>
      <c r="D63" s="16"/>
      <c r="E63" s="17"/>
      <c r="F63" s="5"/>
      <c r="G63" s="6">
        <v>108</v>
      </c>
      <c r="H63" s="15"/>
      <c r="I63" s="16"/>
      <c r="J63" s="17"/>
    </row>
    <row r="64" spans="2:10" ht="18.75" customHeight="1">
      <c r="B64" s="6">
        <v>79</v>
      </c>
      <c r="C64" s="15"/>
      <c r="D64" s="16"/>
      <c r="E64" s="17"/>
      <c r="F64" s="5"/>
      <c r="G64" s="6">
        <v>109</v>
      </c>
      <c r="H64" s="15"/>
      <c r="I64" s="16"/>
      <c r="J64" s="17"/>
    </row>
    <row r="65" spans="2:10" ht="18.75" customHeight="1">
      <c r="B65" s="6">
        <v>80</v>
      </c>
      <c r="C65" s="15"/>
      <c r="D65" s="16"/>
      <c r="E65" s="17"/>
      <c r="F65" s="5"/>
      <c r="G65" s="6">
        <v>110</v>
      </c>
      <c r="H65" s="15"/>
      <c r="I65" s="16"/>
      <c r="J65" s="17"/>
    </row>
    <row r="66" spans="2:10" ht="18.75" customHeight="1">
      <c r="B66" s="6">
        <v>81</v>
      </c>
      <c r="C66" s="15"/>
      <c r="D66" s="16"/>
      <c r="E66" s="17"/>
      <c r="F66" s="5"/>
      <c r="G66" s="6">
        <v>111</v>
      </c>
      <c r="H66" s="15"/>
      <c r="I66" s="16"/>
      <c r="J66" s="17"/>
    </row>
    <row r="67" spans="2:10" ht="18.75" customHeight="1">
      <c r="B67" s="6">
        <v>82</v>
      </c>
      <c r="C67" s="15"/>
      <c r="D67" s="16"/>
      <c r="E67" s="17"/>
      <c r="F67" s="5"/>
      <c r="G67" s="6">
        <v>112</v>
      </c>
      <c r="H67" s="15"/>
      <c r="I67" s="16"/>
      <c r="J67" s="17"/>
    </row>
    <row r="68" spans="2:10" ht="18.75" customHeight="1">
      <c r="B68" s="6">
        <v>83</v>
      </c>
      <c r="C68" s="15"/>
      <c r="D68" s="16"/>
      <c r="E68" s="17"/>
      <c r="F68" s="5"/>
      <c r="G68" s="6">
        <v>113</v>
      </c>
      <c r="H68" s="15"/>
      <c r="I68" s="16"/>
      <c r="J68" s="17"/>
    </row>
    <row r="69" spans="2:10" ht="18.75" customHeight="1">
      <c r="B69" s="6">
        <v>84</v>
      </c>
      <c r="C69" s="15"/>
      <c r="D69" s="16"/>
      <c r="E69" s="17"/>
      <c r="F69" s="5"/>
      <c r="G69" s="6">
        <v>114</v>
      </c>
      <c r="H69" s="15"/>
      <c r="I69" s="16"/>
      <c r="J69" s="17"/>
    </row>
    <row r="70" spans="2:10" ht="18.75" customHeight="1">
      <c r="B70" s="6">
        <v>85</v>
      </c>
      <c r="C70" s="15"/>
      <c r="D70" s="16"/>
      <c r="E70" s="17"/>
      <c r="F70" s="5"/>
      <c r="G70" s="6">
        <v>115</v>
      </c>
      <c r="H70" s="15"/>
      <c r="I70" s="16"/>
      <c r="J70" s="17"/>
    </row>
    <row r="71" spans="2:10" ht="18.75" customHeight="1">
      <c r="B71" s="6">
        <v>86</v>
      </c>
      <c r="C71" s="15"/>
      <c r="D71" s="16"/>
      <c r="E71" s="17"/>
      <c r="F71" s="5"/>
      <c r="G71" s="6">
        <v>116</v>
      </c>
      <c r="H71" s="15"/>
      <c r="I71" s="16"/>
      <c r="J71" s="17"/>
    </row>
    <row r="72" spans="2:10" ht="18.75" customHeight="1">
      <c r="B72" s="6">
        <v>87</v>
      </c>
      <c r="C72" s="15"/>
      <c r="D72" s="16"/>
      <c r="E72" s="17"/>
      <c r="F72" s="5"/>
      <c r="G72" s="6">
        <v>117</v>
      </c>
      <c r="H72" s="15"/>
      <c r="I72" s="16"/>
      <c r="J72" s="17"/>
    </row>
    <row r="73" spans="2:10" ht="18.75" customHeight="1">
      <c r="B73" s="6">
        <v>88</v>
      </c>
      <c r="C73" s="15"/>
      <c r="D73" s="16"/>
      <c r="E73" s="17"/>
      <c r="F73" s="5"/>
      <c r="G73" s="6">
        <v>118</v>
      </c>
      <c r="H73" s="15"/>
      <c r="I73" s="16"/>
      <c r="J73" s="17"/>
    </row>
    <row r="74" spans="2:10" ht="18.75" customHeight="1">
      <c r="B74" s="6">
        <v>89</v>
      </c>
      <c r="C74" s="15"/>
      <c r="D74" s="16"/>
      <c r="E74" s="17"/>
      <c r="F74" s="5"/>
      <c r="G74" s="6">
        <v>119</v>
      </c>
      <c r="H74" s="15"/>
      <c r="I74" s="16"/>
      <c r="J74" s="17"/>
    </row>
    <row r="75" spans="2:10" ht="18.75" customHeight="1" thickBot="1">
      <c r="B75" s="7">
        <v>90</v>
      </c>
      <c r="C75" s="18"/>
      <c r="D75" s="19"/>
      <c r="E75" s="20"/>
      <c r="F75" s="5"/>
      <c r="G75" s="7">
        <v>120</v>
      </c>
      <c r="H75" s="18"/>
      <c r="I75" s="19"/>
      <c r="J75" s="20"/>
    </row>
    <row r="76" spans="2:10" ht="18.75" customHeight="1">
      <c r="B76" s="1"/>
      <c r="C76" s="1" t="str">
        <f>C40</f>
        <v>* 生徒、保護者、教職員の順で、空欄をあけずに記入をお願いします。</v>
      </c>
      <c r="D76" s="1"/>
      <c r="E76" s="1"/>
      <c r="F76" s="1"/>
      <c r="G76" s="1"/>
      <c r="H76" s="1"/>
      <c r="I76" s="1"/>
      <c r="J76" s="1"/>
    </row>
    <row r="77" spans="2:10" ht="18.75" customHeight="1">
      <c r="B77" s="1"/>
      <c r="C77" s="1" t="str">
        <f>C41</f>
        <v>　また、生徒でない場合には、「学年」の欄に「保護者」あるいは「教員」と入力してください。</v>
      </c>
      <c r="D77" s="1"/>
      <c r="E77" s="1"/>
      <c r="F77" s="1"/>
      <c r="G77" s="1"/>
      <c r="H77" s="1"/>
      <c r="I77" s="1"/>
      <c r="J77" s="1"/>
    </row>
  </sheetData>
  <sheetProtection sheet="1"/>
  <mergeCells count="7">
    <mergeCell ref="B1:J1"/>
    <mergeCell ref="E3:F3"/>
    <mergeCell ref="E4:F4"/>
    <mergeCell ref="E43:F43"/>
    <mergeCell ref="I3:J3"/>
    <mergeCell ref="I4:J4"/>
    <mergeCell ref="I5:J5"/>
  </mergeCells>
  <dataValidations count="2">
    <dataValidation type="list" allowBlank="1" showInputMessage="1" showErrorMessage="1" sqref="C10:C39 H10:H39 C46:C75 H46:H75">
      <formula1>"1年,2年,3年,保護者,教員,その他"</formula1>
    </dataValidation>
    <dataValidation type="list" allowBlank="1" showInputMessage="1" showErrorMessage="1" sqref="D10:D39 I10:I39 D46:D75 I46:I75">
      <formula1>"男,女"</formula1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7.75390625" style="0" bestFit="1" customWidth="1"/>
    <col min="2" max="2" width="17.25390625" style="0" bestFit="1" customWidth="1"/>
    <col min="3" max="3" width="17.25390625" style="0" customWidth="1"/>
    <col min="4" max="5" width="7.75390625" style="0" bestFit="1" customWidth="1"/>
    <col min="6" max="6" width="10.25390625" style="0" bestFit="1" customWidth="1"/>
  </cols>
  <sheetData>
    <row r="2" spans="1:8" ht="13.5">
      <c r="A2" t="s">
        <v>0</v>
      </c>
      <c r="B2" t="s">
        <v>4</v>
      </c>
      <c r="C2" t="s">
        <v>32</v>
      </c>
      <c r="D2" t="s">
        <v>22</v>
      </c>
      <c r="E2" t="s">
        <v>6</v>
      </c>
      <c r="F2" t="s">
        <v>2</v>
      </c>
      <c r="H2" t="s">
        <v>28</v>
      </c>
    </row>
    <row r="3" spans="1:14" ht="13.5">
      <c r="A3">
        <v>1</v>
      </c>
      <c r="B3" t="str">
        <f>IF(D3="","",'参加申込書'!$E$3)</f>
        <v>○○立○○中学校</v>
      </c>
      <c r="C3" t="str">
        <f aca="true" t="shared" si="0" ref="C3:C34">_xlfn.IFERROR(MID(B3,FIND("立",B3,1)+1,FIND("中",B3,1)-FIND("立",B3,1)),"")</f>
        <v>○○中</v>
      </c>
      <c r="D3" t="str">
        <f>'参加申込書'!C10&amp;""</f>
        <v>3年</v>
      </c>
      <c r="E3" t="str">
        <f>'参加申込書'!D10&amp;""</f>
        <v>女</v>
      </c>
      <c r="F3" t="str">
        <f>'参加申込書'!E10&amp;""</f>
        <v>宮古　太郎</v>
      </c>
      <c r="H3" s="21"/>
      <c r="I3" s="21" t="s">
        <v>24</v>
      </c>
      <c r="J3" s="21" t="s">
        <v>25</v>
      </c>
      <c r="K3" s="21" t="s">
        <v>26</v>
      </c>
      <c r="L3" s="21" t="s">
        <v>18</v>
      </c>
      <c r="M3" s="21" t="s">
        <v>16</v>
      </c>
      <c r="N3" s="21" t="s">
        <v>27</v>
      </c>
    </row>
    <row r="4" spans="1:14" ht="13.5">
      <c r="A4">
        <v>2</v>
      </c>
      <c r="B4" t="str">
        <f>IF(D4="","",'参加申込書'!$E$3)</f>
        <v>○○立○○中学校</v>
      </c>
      <c r="C4" t="str">
        <f t="shared" si="0"/>
        <v>○○中</v>
      </c>
      <c r="D4" t="str">
        <f>'参加申込書'!C11&amp;""</f>
        <v>3年</v>
      </c>
      <c r="E4" t="str">
        <f>'参加申込書'!D11&amp;""</f>
        <v>女</v>
      </c>
      <c r="F4" t="str">
        <f>'参加申込書'!E11&amp;""</f>
        <v>宮古　花子</v>
      </c>
      <c r="H4" s="21" t="s">
        <v>13</v>
      </c>
      <c r="I4" s="21">
        <f>_xlfn.COUNTIFS('名簿（作業用）'!$D$3:$D$122,I$3,'名簿（作業用）'!$E$3:$E$122,$H4)</f>
        <v>0</v>
      </c>
      <c r="J4" s="21">
        <f>_xlfn.COUNTIFS('名簿（作業用）'!$D$3:$D$122,J$3,'名簿（作業用）'!$E$3:$E$122,$H4)</f>
        <v>0</v>
      </c>
      <c r="K4" s="21">
        <f>_xlfn.COUNTIFS('名簿（作業用）'!$D$3:$D$122,K$3,'名簿（作業用）'!$E$3:$E$122,$H4)</f>
        <v>0</v>
      </c>
      <c r="L4" s="21">
        <f>_xlfn.COUNTIFS('名簿（作業用）'!$D$3:$D$122,L$3,'名簿（作業用）'!$E$3:$E$122,$H4)</f>
        <v>1</v>
      </c>
      <c r="M4" s="21">
        <f>_xlfn.COUNTIFS('名簿（作業用）'!$D$3:$D$122,M$3,'名簿（作業用）'!$E$3:$E$122,$H4)</f>
        <v>1</v>
      </c>
      <c r="N4" s="21">
        <f>_xlfn.COUNTIFS('名簿（作業用）'!$E$3:$E$122,$H4)</f>
        <v>2</v>
      </c>
    </row>
    <row r="5" spans="1:14" ht="13.5">
      <c r="A5">
        <v>3</v>
      </c>
      <c r="B5" t="str">
        <f>IF(D5="","",'参加申込書'!$E$3)</f>
        <v>○○立○○中学校</v>
      </c>
      <c r="C5" t="str">
        <f t="shared" si="0"/>
        <v>○○中</v>
      </c>
      <c r="D5" t="str">
        <f>'参加申込書'!C12&amp;""</f>
        <v>保護者</v>
      </c>
      <c r="E5" t="str">
        <f>'参加申込書'!D12&amp;""</f>
        <v>男</v>
      </c>
      <c r="F5" t="str">
        <f>'参加申込書'!E12&amp;""</f>
        <v>宮古　次郎</v>
      </c>
      <c r="H5" s="21" t="s">
        <v>14</v>
      </c>
      <c r="I5" s="21">
        <f>_xlfn.COUNTIFS('名簿（作業用）'!$D$3:$D$122,I$3,'名簿（作業用）'!$E$3:$E$122,$H5)</f>
        <v>0</v>
      </c>
      <c r="J5" s="21">
        <f>_xlfn.COUNTIFS('名簿（作業用）'!$D$3:$D$122,J$3,'名簿（作業用）'!$E$3:$E$122,$H5)</f>
        <v>0</v>
      </c>
      <c r="K5" s="21">
        <f>_xlfn.COUNTIFS('名簿（作業用）'!$D$3:$D$122,K$3,'名簿（作業用）'!$E$3:$E$122,$H5)</f>
        <v>2</v>
      </c>
      <c r="L5" s="21">
        <f>_xlfn.COUNTIFS('名簿（作業用）'!$D$3:$D$122,L$3,'名簿（作業用）'!$E$3:$E$122,$H5)</f>
        <v>0</v>
      </c>
      <c r="M5" s="21">
        <f>_xlfn.COUNTIFS('名簿（作業用）'!$D$3:$D$122,M$3,'名簿（作業用）'!$E$3:$E$122,$H5)</f>
        <v>0</v>
      </c>
      <c r="N5" s="21">
        <f>_xlfn.COUNTIFS('名簿（作業用）'!$E$3:$E$122,$H5)</f>
        <v>2</v>
      </c>
    </row>
    <row r="6" spans="1:14" ht="13.5">
      <c r="A6">
        <v>4</v>
      </c>
      <c r="B6" t="str">
        <f>IF(D6="","",'参加申込書'!$E$3)</f>
        <v>○○立○○中学校</v>
      </c>
      <c r="C6" t="str">
        <f t="shared" si="0"/>
        <v>○○中</v>
      </c>
      <c r="D6" t="str">
        <f>'参加申込書'!C13&amp;""</f>
        <v>教員</v>
      </c>
      <c r="E6" t="str">
        <f>'参加申込書'!D13&amp;""</f>
        <v>男</v>
      </c>
      <c r="F6" t="str">
        <f>'参加申込書'!E13&amp;""</f>
        <v>宮古　三郎</v>
      </c>
      <c r="H6" s="21" t="s">
        <v>27</v>
      </c>
      <c r="I6" s="21">
        <f>_xlfn.COUNTIFS('名簿（作業用）'!$D$3:$D$122,I$3)</f>
        <v>0</v>
      </c>
      <c r="J6" s="21">
        <f>_xlfn.COUNTIFS('名簿（作業用）'!$D$3:$D$122,J$3)</f>
        <v>0</v>
      </c>
      <c r="K6" s="21">
        <f>_xlfn.COUNTIFS('名簿（作業用）'!$D$3:$D$122,K$3)</f>
        <v>2</v>
      </c>
      <c r="L6" s="21">
        <f>_xlfn.COUNTIFS('名簿（作業用）'!$D$3:$D$122,L$3)</f>
        <v>1</v>
      </c>
      <c r="M6" s="21">
        <f>_xlfn.COUNTIFS('名簿（作業用）'!$D$3:$D$122,M$3)</f>
        <v>1</v>
      </c>
      <c r="N6" s="21">
        <f>SUM(I6:M6)</f>
        <v>4</v>
      </c>
    </row>
    <row r="7" spans="1:6" ht="13.5">
      <c r="A7">
        <v>5</v>
      </c>
      <c r="B7">
        <f>IF(D7="","",'参加申込書'!$E$3)</f>
      </c>
      <c r="C7">
        <f t="shared" si="0"/>
      </c>
      <c r="D7">
        <f>'参加申込書'!C14&amp;""</f>
      </c>
      <c r="E7">
        <f>'参加申込書'!D14&amp;""</f>
      </c>
      <c r="F7">
        <f>'参加申込書'!E14&amp;""</f>
      </c>
    </row>
    <row r="8" spans="1:9" ht="13.5">
      <c r="A8">
        <v>6</v>
      </c>
      <c r="B8">
        <f>IF(D8="","",'参加申込書'!$E$3)</f>
      </c>
      <c r="C8">
        <f t="shared" si="0"/>
      </c>
      <c r="D8">
        <f>'参加申込書'!C15&amp;""</f>
      </c>
      <c r="E8">
        <f>'参加申込書'!D15&amp;""</f>
      </c>
      <c r="F8">
        <f>'参加申込書'!E15&amp;""</f>
      </c>
      <c r="H8" s="21"/>
      <c r="I8" s="21" t="s">
        <v>29</v>
      </c>
    </row>
    <row r="9" spans="1:9" ht="13.5">
      <c r="A9">
        <v>7</v>
      </c>
      <c r="B9">
        <f>IF(D9="","",'参加申込書'!$E$3)</f>
      </c>
      <c r="C9">
        <f t="shared" si="0"/>
      </c>
      <c r="D9">
        <f>'参加申込書'!C16&amp;""</f>
      </c>
      <c r="E9">
        <f>'参加申込書'!D16&amp;""</f>
      </c>
      <c r="F9">
        <f>'参加申込書'!E16&amp;""</f>
      </c>
      <c r="H9" s="21" t="s">
        <v>13</v>
      </c>
      <c r="I9" s="21">
        <f>SUM(I4:K4)</f>
        <v>0</v>
      </c>
    </row>
    <row r="10" spans="1:9" ht="13.5">
      <c r="A10">
        <v>8</v>
      </c>
      <c r="B10">
        <f>IF(D10="","",'参加申込書'!$E$3)</f>
      </c>
      <c r="C10">
        <f t="shared" si="0"/>
      </c>
      <c r="D10">
        <f>'参加申込書'!C17&amp;""</f>
      </c>
      <c r="E10">
        <f>'参加申込書'!D17&amp;""</f>
      </c>
      <c r="F10">
        <f>'参加申込書'!E17&amp;""</f>
      </c>
      <c r="H10" s="21" t="s">
        <v>14</v>
      </c>
      <c r="I10" s="21">
        <f>SUM(I5:K5)</f>
        <v>2</v>
      </c>
    </row>
    <row r="11" spans="1:9" ht="13.5">
      <c r="A11">
        <v>9</v>
      </c>
      <c r="B11">
        <f>IF(D11="","",'参加申込書'!$E$3)</f>
      </c>
      <c r="C11">
        <f t="shared" si="0"/>
      </c>
      <c r="D11">
        <f>'参加申込書'!C18&amp;""</f>
      </c>
      <c r="E11">
        <f>'参加申込書'!D18&amp;""</f>
      </c>
      <c r="F11">
        <f>'参加申込書'!E18&amp;""</f>
      </c>
      <c r="H11" s="21" t="s">
        <v>27</v>
      </c>
      <c r="I11" s="21">
        <f>SUM(I6:K6)</f>
        <v>2</v>
      </c>
    </row>
    <row r="12" spans="1:6" ht="13.5">
      <c r="A12">
        <v>10</v>
      </c>
      <c r="B12">
        <f>IF(D12="","",'参加申込書'!$E$3)</f>
      </c>
      <c r="C12">
        <f t="shared" si="0"/>
      </c>
      <c r="D12">
        <f>'参加申込書'!C19&amp;""</f>
      </c>
      <c r="E12">
        <f>'参加申込書'!D19&amp;""</f>
      </c>
      <c r="F12">
        <f>'参加申込書'!E19&amp;""</f>
      </c>
    </row>
    <row r="13" spans="1:6" ht="13.5">
      <c r="A13">
        <v>11</v>
      </c>
      <c r="B13">
        <f>IF(D13="","",'参加申込書'!$E$3)</f>
      </c>
      <c r="C13">
        <f t="shared" si="0"/>
      </c>
      <c r="D13">
        <f>'参加申込書'!C20&amp;""</f>
      </c>
      <c r="E13">
        <f>'参加申込書'!D20&amp;""</f>
      </c>
      <c r="F13">
        <f>'参加申込書'!E20&amp;""</f>
      </c>
    </row>
    <row r="14" spans="1:6" ht="13.5">
      <c r="A14">
        <v>12</v>
      </c>
      <c r="B14">
        <f>IF(D14="","",'参加申込書'!$E$3)</f>
      </c>
      <c r="C14">
        <f t="shared" si="0"/>
      </c>
      <c r="D14">
        <f>'参加申込書'!C21&amp;""</f>
      </c>
      <c r="E14">
        <f>'参加申込書'!D21&amp;""</f>
      </c>
      <c r="F14">
        <f>'参加申込書'!E21&amp;""</f>
      </c>
    </row>
    <row r="15" spans="1:6" ht="13.5">
      <c r="A15">
        <v>13</v>
      </c>
      <c r="B15">
        <f>IF(D15="","",'参加申込書'!$E$3)</f>
      </c>
      <c r="C15">
        <f t="shared" si="0"/>
      </c>
      <c r="D15">
        <f>'参加申込書'!C22&amp;""</f>
      </c>
      <c r="E15">
        <f>'参加申込書'!D22&amp;""</f>
      </c>
      <c r="F15">
        <f>'参加申込書'!E22&amp;""</f>
      </c>
    </row>
    <row r="16" spans="1:6" ht="13.5">
      <c r="A16">
        <v>14</v>
      </c>
      <c r="B16">
        <f>IF(D16="","",'参加申込書'!$E$3)</f>
      </c>
      <c r="C16">
        <f t="shared" si="0"/>
      </c>
      <c r="D16">
        <f>'参加申込書'!C23&amp;""</f>
      </c>
      <c r="E16">
        <f>'参加申込書'!D23&amp;""</f>
      </c>
      <c r="F16">
        <f>'参加申込書'!E23&amp;""</f>
      </c>
    </row>
    <row r="17" spans="1:6" ht="13.5">
      <c r="A17">
        <v>15</v>
      </c>
      <c r="B17">
        <f>IF(D17="","",'参加申込書'!$E$3)</f>
      </c>
      <c r="C17">
        <f t="shared" si="0"/>
      </c>
      <c r="D17">
        <f>'参加申込書'!C24&amp;""</f>
      </c>
      <c r="E17">
        <f>'参加申込書'!D24&amp;""</f>
      </c>
      <c r="F17">
        <f>'参加申込書'!E24&amp;""</f>
      </c>
    </row>
    <row r="18" spans="1:6" ht="13.5">
      <c r="A18">
        <v>16</v>
      </c>
      <c r="B18">
        <f>IF(D18="","",'参加申込書'!$E$3)</f>
      </c>
      <c r="C18">
        <f t="shared" si="0"/>
      </c>
      <c r="D18">
        <f>'参加申込書'!C25&amp;""</f>
      </c>
      <c r="E18">
        <f>'参加申込書'!D25&amp;""</f>
      </c>
      <c r="F18">
        <f>'参加申込書'!E25&amp;""</f>
      </c>
    </row>
    <row r="19" spans="1:6" ht="13.5">
      <c r="A19">
        <v>17</v>
      </c>
      <c r="B19">
        <f>IF(D19="","",'参加申込書'!$E$3)</f>
      </c>
      <c r="C19">
        <f t="shared" si="0"/>
      </c>
      <c r="D19">
        <f>'参加申込書'!C26&amp;""</f>
      </c>
      <c r="E19">
        <f>'参加申込書'!D26&amp;""</f>
      </c>
      <c r="F19">
        <f>'参加申込書'!E26&amp;""</f>
      </c>
    </row>
    <row r="20" spans="1:6" ht="13.5">
      <c r="A20">
        <v>18</v>
      </c>
      <c r="B20">
        <f>IF(D20="","",'参加申込書'!$E$3)</f>
      </c>
      <c r="C20">
        <f t="shared" si="0"/>
      </c>
      <c r="D20">
        <f>'参加申込書'!C27&amp;""</f>
      </c>
      <c r="E20">
        <f>'参加申込書'!D27&amp;""</f>
      </c>
      <c r="F20">
        <f>'参加申込書'!E27&amp;""</f>
      </c>
    </row>
    <row r="21" spans="1:6" ht="13.5">
      <c r="A21">
        <v>19</v>
      </c>
      <c r="B21">
        <f>IF(D21="","",'参加申込書'!$E$3)</f>
      </c>
      <c r="C21">
        <f t="shared" si="0"/>
      </c>
      <c r="D21">
        <f>'参加申込書'!C28&amp;""</f>
      </c>
      <c r="E21">
        <f>'参加申込書'!D28&amp;""</f>
      </c>
      <c r="F21">
        <f>'参加申込書'!E28&amp;""</f>
      </c>
    </row>
    <row r="22" spans="1:6" ht="13.5">
      <c r="A22">
        <v>20</v>
      </c>
      <c r="B22">
        <f>IF(D22="","",'参加申込書'!$E$3)</f>
      </c>
      <c r="C22">
        <f t="shared" si="0"/>
      </c>
      <c r="D22">
        <f>'参加申込書'!C29&amp;""</f>
      </c>
      <c r="E22">
        <f>'参加申込書'!D29&amp;""</f>
      </c>
      <c r="F22">
        <f>'参加申込書'!E29&amp;""</f>
      </c>
    </row>
    <row r="23" spans="1:6" ht="13.5">
      <c r="A23">
        <v>21</v>
      </c>
      <c r="B23">
        <f>IF(D23="","",'参加申込書'!$E$3)</f>
      </c>
      <c r="C23">
        <f t="shared" si="0"/>
      </c>
      <c r="D23">
        <f>'参加申込書'!C30&amp;""</f>
      </c>
      <c r="E23">
        <f>'参加申込書'!D30&amp;""</f>
      </c>
      <c r="F23">
        <f>'参加申込書'!E30&amp;""</f>
      </c>
    </row>
    <row r="24" spans="1:6" ht="13.5">
      <c r="A24">
        <v>22</v>
      </c>
      <c r="B24">
        <f>IF(D24="","",'参加申込書'!$E$3)</f>
      </c>
      <c r="C24">
        <f t="shared" si="0"/>
      </c>
      <c r="D24">
        <f>'参加申込書'!C31&amp;""</f>
      </c>
      <c r="E24">
        <f>'参加申込書'!D31&amp;""</f>
      </c>
      <c r="F24">
        <f>'参加申込書'!E31&amp;""</f>
      </c>
    </row>
    <row r="25" spans="1:6" ht="13.5">
      <c r="A25">
        <v>23</v>
      </c>
      <c r="B25">
        <f>IF(D25="","",'参加申込書'!$E$3)</f>
      </c>
      <c r="C25">
        <f t="shared" si="0"/>
      </c>
      <c r="D25">
        <f>'参加申込書'!C32&amp;""</f>
      </c>
      <c r="E25">
        <f>'参加申込書'!D32&amp;""</f>
      </c>
      <c r="F25">
        <f>'参加申込書'!E32&amp;""</f>
      </c>
    </row>
    <row r="26" spans="1:6" ht="13.5">
      <c r="A26">
        <v>24</v>
      </c>
      <c r="B26">
        <f>IF(D26="","",'参加申込書'!$E$3)</f>
      </c>
      <c r="C26">
        <f t="shared" si="0"/>
      </c>
      <c r="D26">
        <f>'参加申込書'!C33&amp;""</f>
      </c>
      <c r="E26">
        <f>'参加申込書'!D33&amp;""</f>
      </c>
      <c r="F26">
        <f>'参加申込書'!E33&amp;""</f>
      </c>
    </row>
    <row r="27" spans="1:6" ht="13.5">
      <c r="A27">
        <v>25</v>
      </c>
      <c r="B27">
        <f>IF(D27="","",'参加申込書'!$E$3)</f>
      </c>
      <c r="C27">
        <f t="shared" si="0"/>
      </c>
      <c r="D27">
        <f>'参加申込書'!C34&amp;""</f>
      </c>
      <c r="E27">
        <f>'参加申込書'!D34&amp;""</f>
      </c>
      <c r="F27">
        <f>'参加申込書'!E34&amp;""</f>
      </c>
    </row>
    <row r="28" spans="1:6" ht="13.5">
      <c r="A28">
        <v>26</v>
      </c>
      <c r="B28">
        <f>IF(D28="","",'参加申込書'!$E$3)</f>
      </c>
      <c r="C28">
        <f t="shared" si="0"/>
      </c>
      <c r="D28">
        <f>'参加申込書'!C35&amp;""</f>
      </c>
      <c r="E28">
        <f>'参加申込書'!D35&amp;""</f>
      </c>
      <c r="F28">
        <f>'参加申込書'!E35&amp;""</f>
      </c>
    </row>
    <row r="29" spans="1:6" ht="13.5">
      <c r="A29">
        <v>27</v>
      </c>
      <c r="B29">
        <f>IF(D29="","",'参加申込書'!$E$3)</f>
      </c>
      <c r="C29">
        <f t="shared" si="0"/>
      </c>
      <c r="D29">
        <f>'参加申込書'!C36&amp;""</f>
      </c>
      <c r="E29">
        <f>'参加申込書'!D36&amp;""</f>
      </c>
      <c r="F29">
        <f>'参加申込書'!E36&amp;""</f>
      </c>
    </row>
    <row r="30" spans="1:6" ht="13.5">
      <c r="A30">
        <v>28</v>
      </c>
      <c r="B30">
        <f>IF(D30="","",'参加申込書'!$E$3)</f>
      </c>
      <c r="C30">
        <f t="shared" si="0"/>
      </c>
      <c r="D30">
        <f>'参加申込書'!C37&amp;""</f>
      </c>
      <c r="E30">
        <f>'参加申込書'!D37&amp;""</f>
      </c>
      <c r="F30">
        <f>'参加申込書'!E37&amp;""</f>
      </c>
    </row>
    <row r="31" spans="1:6" ht="13.5">
      <c r="A31">
        <v>29</v>
      </c>
      <c r="B31">
        <f>IF(D31="","",'参加申込書'!$E$3)</f>
      </c>
      <c r="C31">
        <f t="shared" si="0"/>
      </c>
      <c r="D31">
        <f>'参加申込書'!C38&amp;""</f>
      </c>
      <c r="E31">
        <f>'参加申込書'!D38&amp;""</f>
      </c>
      <c r="F31">
        <f>'参加申込書'!E38&amp;""</f>
      </c>
    </row>
    <row r="32" spans="1:6" ht="13.5">
      <c r="A32">
        <v>30</v>
      </c>
      <c r="B32">
        <f>IF(D32="","",'参加申込書'!$E$3)</f>
      </c>
      <c r="C32">
        <f t="shared" si="0"/>
      </c>
      <c r="D32">
        <f>'参加申込書'!C39&amp;""</f>
      </c>
      <c r="E32">
        <f>'参加申込書'!D39&amp;""</f>
      </c>
      <c r="F32">
        <f>'参加申込書'!E39&amp;""</f>
      </c>
    </row>
    <row r="33" spans="1:6" ht="13.5">
      <c r="A33">
        <v>31</v>
      </c>
      <c r="B33">
        <f>IF(D33="","",'参加申込書'!$E$3)</f>
      </c>
      <c r="C33">
        <f t="shared" si="0"/>
      </c>
      <c r="D33">
        <f>'参加申込書'!H10&amp;""</f>
      </c>
      <c r="E33">
        <f>'参加申込書'!I10&amp;""</f>
      </c>
      <c r="F33">
        <f>'参加申込書'!J10&amp;""</f>
      </c>
    </row>
    <row r="34" spans="1:6" ht="13.5">
      <c r="A34">
        <v>32</v>
      </c>
      <c r="B34">
        <f>IF(D34="","",'参加申込書'!$E$3)</f>
      </c>
      <c r="C34">
        <f t="shared" si="0"/>
      </c>
      <c r="D34">
        <f>'参加申込書'!H11&amp;""</f>
      </c>
      <c r="E34">
        <f>'参加申込書'!I11&amp;""</f>
      </c>
      <c r="F34">
        <f>'参加申込書'!J11&amp;""</f>
      </c>
    </row>
    <row r="35" spans="1:6" ht="13.5">
      <c r="A35">
        <v>33</v>
      </c>
      <c r="B35">
        <f>IF(D35="","",'参加申込書'!$E$3)</f>
      </c>
      <c r="C35">
        <f aca="true" t="shared" si="1" ref="C35:C66">_xlfn.IFERROR(MID(B35,FIND("立",B35,1)+1,FIND("中",B35,1)-FIND("立",B35,1)),"")</f>
      </c>
      <c r="D35">
        <f>'参加申込書'!H12&amp;""</f>
      </c>
      <c r="E35">
        <f>'参加申込書'!I12&amp;""</f>
      </c>
      <c r="F35">
        <f>'参加申込書'!J12&amp;""</f>
      </c>
    </row>
    <row r="36" spans="1:6" ht="13.5">
      <c r="A36">
        <v>34</v>
      </c>
      <c r="B36">
        <f>IF(D36="","",'参加申込書'!$E$3)</f>
      </c>
      <c r="C36">
        <f t="shared" si="1"/>
      </c>
      <c r="D36">
        <f>'参加申込書'!H13&amp;""</f>
      </c>
      <c r="E36">
        <f>'参加申込書'!I13&amp;""</f>
      </c>
      <c r="F36">
        <f>'参加申込書'!J13&amp;""</f>
      </c>
    </row>
    <row r="37" spans="1:6" ht="13.5">
      <c r="A37">
        <v>35</v>
      </c>
      <c r="B37">
        <f>IF(D37="","",'参加申込書'!$E$3)</f>
      </c>
      <c r="C37">
        <f t="shared" si="1"/>
      </c>
      <c r="D37">
        <f>'参加申込書'!H14&amp;""</f>
      </c>
      <c r="E37">
        <f>'参加申込書'!I14&amp;""</f>
      </c>
      <c r="F37">
        <f>'参加申込書'!J14&amp;""</f>
      </c>
    </row>
    <row r="38" spans="1:6" ht="13.5">
      <c r="A38">
        <v>36</v>
      </c>
      <c r="B38">
        <f>IF(D38="","",'参加申込書'!$E$3)</f>
      </c>
      <c r="C38">
        <f t="shared" si="1"/>
      </c>
      <c r="D38">
        <f>'参加申込書'!H15&amp;""</f>
      </c>
      <c r="E38">
        <f>'参加申込書'!I15&amp;""</f>
      </c>
      <c r="F38">
        <f>'参加申込書'!J15&amp;""</f>
      </c>
    </row>
    <row r="39" spans="1:6" ht="13.5">
      <c r="A39">
        <v>37</v>
      </c>
      <c r="B39">
        <f>IF(D39="","",'参加申込書'!$E$3)</f>
      </c>
      <c r="C39">
        <f t="shared" si="1"/>
      </c>
      <c r="D39">
        <f>'参加申込書'!H16&amp;""</f>
      </c>
      <c r="E39">
        <f>'参加申込書'!I16&amp;""</f>
      </c>
      <c r="F39">
        <f>'参加申込書'!J16&amp;""</f>
      </c>
    </row>
    <row r="40" spans="1:6" ht="13.5">
      <c r="A40">
        <v>38</v>
      </c>
      <c r="B40">
        <f>IF(D40="","",'参加申込書'!$E$3)</f>
      </c>
      <c r="C40">
        <f t="shared" si="1"/>
      </c>
      <c r="D40">
        <f>'参加申込書'!H17&amp;""</f>
      </c>
      <c r="E40">
        <f>'参加申込書'!I17&amp;""</f>
      </c>
      <c r="F40">
        <f>'参加申込書'!J17&amp;""</f>
      </c>
    </row>
    <row r="41" spans="1:6" ht="13.5">
      <c r="A41">
        <v>39</v>
      </c>
      <c r="B41">
        <f>IF(D41="","",'参加申込書'!$E$3)</f>
      </c>
      <c r="C41">
        <f t="shared" si="1"/>
      </c>
      <c r="D41">
        <f>'参加申込書'!H18&amp;""</f>
      </c>
      <c r="E41">
        <f>'参加申込書'!I18&amp;""</f>
      </c>
      <c r="F41">
        <f>'参加申込書'!J18&amp;""</f>
      </c>
    </row>
    <row r="42" spans="1:6" ht="13.5">
      <c r="A42">
        <v>40</v>
      </c>
      <c r="B42">
        <f>IF(D42="","",'参加申込書'!$E$3)</f>
      </c>
      <c r="C42">
        <f t="shared" si="1"/>
      </c>
      <c r="D42">
        <f>'参加申込書'!H19&amp;""</f>
      </c>
      <c r="E42">
        <f>'参加申込書'!I19&amp;""</f>
      </c>
      <c r="F42">
        <f>'参加申込書'!J19&amp;""</f>
      </c>
    </row>
    <row r="43" spans="1:6" ht="13.5">
      <c r="A43">
        <v>41</v>
      </c>
      <c r="B43">
        <f>IF(D43="","",'参加申込書'!$E$3)</f>
      </c>
      <c r="C43">
        <f t="shared" si="1"/>
      </c>
      <c r="D43">
        <f>'参加申込書'!H20&amp;""</f>
      </c>
      <c r="E43">
        <f>'参加申込書'!I20&amp;""</f>
      </c>
      <c r="F43">
        <f>'参加申込書'!J20&amp;""</f>
      </c>
    </row>
    <row r="44" spans="1:6" ht="13.5">
      <c r="A44">
        <v>42</v>
      </c>
      <c r="B44">
        <f>IF(D44="","",'参加申込書'!$E$3)</f>
      </c>
      <c r="C44">
        <f t="shared" si="1"/>
      </c>
      <c r="D44">
        <f>'参加申込書'!H21&amp;""</f>
      </c>
      <c r="E44">
        <f>'参加申込書'!I21&amp;""</f>
      </c>
      <c r="F44">
        <f>'参加申込書'!J21&amp;""</f>
      </c>
    </row>
    <row r="45" spans="1:6" ht="13.5">
      <c r="A45">
        <v>43</v>
      </c>
      <c r="B45">
        <f>IF(D45="","",'参加申込書'!$E$3)</f>
      </c>
      <c r="C45">
        <f t="shared" si="1"/>
      </c>
      <c r="D45">
        <f>'参加申込書'!H22&amp;""</f>
      </c>
      <c r="E45">
        <f>'参加申込書'!I22&amp;""</f>
      </c>
      <c r="F45">
        <f>'参加申込書'!J22&amp;""</f>
      </c>
    </row>
    <row r="46" spans="1:6" ht="13.5">
      <c r="A46">
        <v>44</v>
      </c>
      <c r="B46">
        <f>IF(D46="","",'参加申込書'!$E$3)</f>
      </c>
      <c r="C46">
        <f t="shared" si="1"/>
      </c>
      <c r="D46">
        <f>'参加申込書'!H23&amp;""</f>
      </c>
      <c r="E46">
        <f>'参加申込書'!I23&amp;""</f>
      </c>
      <c r="F46">
        <f>'参加申込書'!J23&amp;""</f>
      </c>
    </row>
    <row r="47" spans="1:6" ht="13.5">
      <c r="A47">
        <v>45</v>
      </c>
      <c r="B47">
        <f>IF(D47="","",'参加申込書'!$E$3)</f>
      </c>
      <c r="C47">
        <f t="shared" si="1"/>
      </c>
      <c r="D47">
        <f>'参加申込書'!H24&amp;""</f>
      </c>
      <c r="E47">
        <f>'参加申込書'!I24&amp;""</f>
      </c>
      <c r="F47">
        <f>'参加申込書'!J24&amp;""</f>
      </c>
    </row>
    <row r="48" spans="1:6" ht="13.5">
      <c r="A48">
        <v>46</v>
      </c>
      <c r="B48">
        <f>IF(D48="","",'参加申込書'!$E$3)</f>
      </c>
      <c r="C48">
        <f t="shared" si="1"/>
      </c>
      <c r="D48">
        <f>'参加申込書'!H25&amp;""</f>
      </c>
      <c r="E48">
        <f>'参加申込書'!I25&amp;""</f>
      </c>
      <c r="F48">
        <f>'参加申込書'!J25&amp;""</f>
      </c>
    </row>
    <row r="49" spans="1:6" ht="13.5">
      <c r="A49">
        <v>47</v>
      </c>
      <c r="B49">
        <f>IF(D49="","",'参加申込書'!$E$3)</f>
      </c>
      <c r="C49">
        <f t="shared" si="1"/>
      </c>
      <c r="D49">
        <f>'参加申込書'!H26&amp;""</f>
      </c>
      <c r="E49">
        <f>'参加申込書'!I26&amp;""</f>
      </c>
      <c r="F49">
        <f>'参加申込書'!J26&amp;""</f>
      </c>
    </row>
    <row r="50" spans="1:6" ht="13.5">
      <c r="A50">
        <v>48</v>
      </c>
      <c r="B50">
        <f>IF(D50="","",'参加申込書'!$E$3)</f>
      </c>
      <c r="C50">
        <f t="shared" si="1"/>
      </c>
      <c r="D50">
        <f>'参加申込書'!H27&amp;""</f>
      </c>
      <c r="E50">
        <f>'参加申込書'!I27&amp;""</f>
      </c>
      <c r="F50">
        <f>'参加申込書'!J27&amp;""</f>
      </c>
    </row>
    <row r="51" spans="1:6" ht="13.5">
      <c r="A51">
        <v>49</v>
      </c>
      <c r="B51">
        <f>IF(D51="","",'参加申込書'!$E$3)</f>
      </c>
      <c r="C51">
        <f t="shared" si="1"/>
      </c>
      <c r="D51">
        <f>'参加申込書'!H28&amp;""</f>
      </c>
      <c r="E51">
        <f>'参加申込書'!I28&amp;""</f>
      </c>
      <c r="F51">
        <f>'参加申込書'!J28&amp;""</f>
      </c>
    </row>
    <row r="52" spans="1:6" ht="13.5">
      <c r="A52">
        <v>50</v>
      </c>
      <c r="B52">
        <f>IF(D52="","",'参加申込書'!$E$3)</f>
      </c>
      <c r="C52">
        <f t="shared" si="1"/>
      </c>
      <c r="D52">
        <f>'参加申込書'!H29&amp;""</f>
      </c>
      <c r="E52">
        <f>'参加申込書'!I29&amp;""</f>
      </c>
      <c r="F52">
        <f>'参加申込書'!J29&amp;""</f>
      </c>
    </row>
    <row r="53" spans="1:6" ht="13.5">
      <c r="A53">
        <v>51</v>
      </c>
      <c r="B53">
        <f>IF(D53="","",'参加申込書'!$E$3)</f>
      </c>
      <c r="C53">
        <f t="shared" si="1"/>
      </c>
      <c r="D53">
        <f>'参加申込書'!H30&amp;""</f>
      </c>
      <c r="E53">
        <f>'参加申込書'!I30&amp;""</f>
      </c>
      <c r="F53">
        <f>'参加申込書'!J30&amp;""</f>
      </c>
    </row>
    <row r="54" spans="1:6" ht="13.5">
      <c r="A54">
        <v>52</v>
      </c>
      <c r="B54">
        <f>IF(D54="","",'参加申込書'!$E$3)</f>
      </c>
      <c r="C54">
        <f t="shared" si="1"/>
      </c>
      <c r="D54">
        <f>'参加申込書'!H31&amp;""</f>
      </c>
      <c r="E54">
        <f>'参加申込書'!I31&amp;""</f>
      </c>
      <c r="F54">
        <f>'参加申込書'!J31&amp;""</f>
      </c>
    </row>
    <row r="55" spans="1:6" ht="13.5">
      <c r="A55">
        <v>53</v>
      </c>
      <c r="B55">
        <f>IF(D55="","",'参加申込書'!$E$3)</f>
      </c>
      <c r="C55">
        <f t="shared" si="1"/>
      </c>
      <c r="D55">
        <f>'参加申込書'!H32&amp;""</f>
      </c>
      <c r="E55">
        <f>'参加申込書'!I32&amp;""</f>
      </c>
      <c r="F55">
        <f>'参加申込書'!J32&amp;""</f>
      </c>
    </row>
    <row r="56" spans="1:6" ht="13.5">
      <c r="A56">
        <v>54</v>
      </c>
      <c r="B56">
        <f>IF(D56="","",'参加申込書'!$E$3)</f>
      </c>
      <c r="C56">
        <f t="shared" si="1"/>
      </c>
      <c r="D56">
        <f>'参加申込書'!H33&amp;""</f>
      </c>
      <c r="E56">
        <f>'参加申込書'!I33&amp;""</f>
      </c>
      <c r="F56">
        <f>'参加申込書'!J33&amp;""</f>
      </c>
    </row>
    <row r="57" spans="1:6" ht="13.5">
      <c r="A57">
        <v>55</v>
      </c>
      <c r="B57">
        <f>IF(D57="","",'参加申込書'!$E$3)</f>
      </c>
      <c r="C57">
        <f t="shared" si="1"/>
      </c>
      <c r="D57">
        <f>'参加申込書'!H34&amp;""</f>
      </c>
      <c r="E57">
        <f>'参加申込書'!I34&amp;""</f>
      </c>
      <c r="F57">
        <f>'参加申込書'!J34&amp;""</f>
      </c>
    </row>
    <row r="58" spans="1:6" ht="13.5">
      <c r="A58">
        <v>56</v>
      </c>
      <c r="B58">
        <f>IF(D58="","",'参加申込書'!$E$3)</f>
      </c>
      <c r="C58">
        <f t="shared" si="1"/>
      </c>
      <c r="D58">
        <f>'参加申込書'!H35&amp;""</f>
      </c>
      <c r="E58">
        <f>'参加申込書'!I35&amp;""</f>
      </c>
      <c r="F58">
        <f>'参加申込書'!J35&amp;""</f>
      </c>
    </row>
    <row r="59" spans="1:6" ht="13.5">
      <c r="A59">
        <v>57</v>
      </c>
      <c r="B59">
        <f>IF(D59="","",'参加申込書'!$E$3)</f>
      </c>
      <c r="C59">
        <f t="shared" si="1"/>
      </c>
      <c r="D59">
        <f>'参加申込書'!H36&amp;""</f>
      </c>
      <c r="E59">
        <f>'参加申込書'!I36&amp;""</f>
      </c>
      <c r="F59">
        <f>'参加申込書'!J36&amp;""</f>
      </c>
    </row>
    <row r="60" spans="1:6" ht="13.5">
      <c r="A60">
        <v>58</v>
      </c>
      <c r="B60">
        <f>IF(D60="","",'参加申込書'!$E$3)</f>
      </c>
      <c r="C60">
        <f t="shared" si="1"/>
      </c>
      <c r="D60">
        <f>'参加申込書'!H37&amp;""</f>
      </c>
      <c r="E60">
        <f>'参加申込書'!I37&amp;""</f>
      </c>
      <c r="F60">
        <f>'参加申込書'!J37&amp;""</f>
      </c>
    </row>
    <row r="61" spans="1:6" ht="13.5">
      <c r="A61">
        <v>59</v>
      </c>
      <c r="B61">
        <f>IF(D61="","",'参加申込書'!$E$3)</f>
      </c>
      <c r="C61">
        <f t="shared" si="1"/>
      </c>
      <c r="D61">
        <f>'参加申込書'!H38&amp;""</f>
      </c>
      <c r="E61">
        <f>'参加申込書'!I38&amp;""</f>
      </c>
      <c r="F61">
        <f>'参加申込書'!J38&amp;""</f>
      </c>
    </row>
    <row r="62" spans="1:6" ht="13.5">
      <c r="A62">
        <v>60</v>
      </c>
      <c r="B62">
        <f>IF(D62="","",'参加申込書'!$E$3)</f>
      </c>
      <c r="C62">
        <f t="shared" si="1"/>
      </c>
      <c r="D62">
        <f>'参加申込書'!H39&amp;""</f>
      </c>
      <c r="E62">
        <f>'参加申込書'!I39&amp;""</f>
      </c>
      <c r="F62">
        <f>'参加申込書'!J39&amp;""</f>
      </c>
    </row>
    <row r="63" spans="1:6" ht="13.5">
      <c r="A63">
        <v>61</v>
      </c>
      <c r="B63">
        <f>IF(D63="","",'参加申込書'!$E$3)</f>
      </c>
      <c r="C63">
        <f t="shared" si="1"/>
      </c>
      <c r="D63">
        <f>'参加申込書'!C46&amp;""</f>
      </c>
      <c r="E63">
        <f>'参加申込書'!D46&amp;""</f>
      </c>
      <c r="F63">
        <f>'参加申込書'!E46&amp;""</f>
      </c>
    </row>
    <row r="64" spans="1:6" ht="13.5">
      <c r="A64">
        <v>62</v>
      </c>
      <c r="B64">
        <f>IF(D64="","",'参加申込書'!$E$3)</f>
      </c>
      <c r="C64">
        <f t="shared" si="1"/>
      </c>
      <c r="D64">
        <f>'参加申込書'!C47&amp;""</f>
      </c>
      <c r="E64">
        <f>'参加申込書'!D47&amp;""</f>
      </c>
      <c r="F64">
        <f>'参加申込書'!E47&amp;""</f>
      </c>
    </row>
    <row r="65" spans="1:6" ht="13.5">
      <c r="A65">
        <v>63</v>
      </c>
      <c r="B65">
        <f>IF(D65="","",'参加申込書'!$E$3)</f>
      </c>
      <c r="C65">
        <f t="shared" si="1"/>
      </c>
      <c r="D65">
        <f>'参加申込書'!C48&amp;""</f>
      </c>
      <c r="E65">
        <f>'参加申込書'!D48&amp;""</f>
      </c>
      <c r="F65">
        <f>'参加申込書'!E48&amp;""</f>
      </c>
    </row>
    <row r="66" spans="1:6" ht="13.5">
      <c r="A66">
        <v>64</v>
      </c>
      <c r="B66">
        <f>IF(D66="","",'参加申込書'!$E$3)</f>
      </c>
      <c r="C66">
        <f t="shared" si="1"/>
      </c>
      <c r="D66">
        <f>'参加申込書'!C49&amp;""</f>
      </c>
      <c r="E66">
        <f>'参加申込書'!D49&amp;""</f>
      </c>
      <c r="F66">
        <f>'参加申込書'!E49&amp;""</f>
      </c>
    </row>
    <row r="67" spans="1:6" ht="13.5">
      <c r="A67">
        <v>65</v>
      </c>
      <c r="B67">
        <f>IF(D67="","",'参加申込書'!$E$3)</f>
      </c>
      <c r="C67">
        <f aca="true" t="shared" si="2" ref="C67:C98">_xlfn.IFERROR(MID(B67,FIND("立",B67,1)+1,FIND("中",B67,1)-FIND("立",B67,1)),"")</f>
      </c>
      <c r="D67">
        <f>'参加申込書'!C50&amp;""</f>
      </c>
      <c r="E67">
        <f>'参加申込書'!D50&amp;""</f>
      </c>
      <c r="F67">
        <f>'参加申込書'!E50&amp;""</f>
      </c>
    </row>
    <row r="68" spans="1:6" ht="13.5">
      <c r="A68">
        <v>66</v>
      </c>
      <c r="B68">
        <f>IF(D68="","",'参加申込書'!$E$3)</f>
      </c>
      <c r="C68">
        <f t="shared" si="2"/>
      </c>
      <c r="D68">
        <f>'参加申込書'!C51&amp;""</f>
      </c>
      <c r="E68">
        <f>'参加申込書'!D51&amp;""</f>
      </c>
      <c r="F68">
        <f>'参加申込書'!E51&amp;""</f>
      </c>
    </row>
    <row r="69" spans="1:6" ht="13.5">
      <c r="A69">
        <v>67</v>
      </c>
      <c r="B69">
        <f>IF(D69="","",'参加申込書'!$E$3)</f>
      </c>
      <c r="C69">
        <f t="shared" si="2"/>
      </c>
      <c r="D69">
        <f>'参加申込書'!C52&amp;""</f>
      </c>
      <c r="E69">
        <f>'参加申込書'!D52&amp;""</f>
      </c>
      <c r="F69">
        <f>'参加申込書'!E52&amp;""</f>
      </c>
    </row>
    <row r="70" spans="1:6" ht="13.5">
      <c r="A70">
        <v>68</v>
      </c>
      <c r="B70">
        <f>IF(D70="","",'参加申込書'!$E$3)</f>
      </c>
      <c r="C70">
        <f t="shared" si="2"/>
      </c>
      <c r="D70">
        <f>'参加申込書'!C53&amp;""</f>
      </c>
      <c r="E70">
        <f>'参加申込書'!D53&amp;""</f>
      </c>
      <c r="F70">
        <f>'参加申込書'!E53&amp;""</f>
      </c>
    </row>
    <row r="71" spans="1:6" ht="13.5">
      <c r="A71">
        <v>69</v>
      </c>
      <c r="B71">
        <f>IF(D71="","",'参加申込書'!$E$3)</f>
      </c>
      <c r="C71">
        <f t="shared" si="2"/>
      </c>
      <c r="D71">
        <f>'参加申込書'!C54&amp;""</f>
      </c>
      <c r="E71">
        <f>'参加申込書'!D54&amp;""</f>
      </c>
      <c r="F71">
        <f>'参加申込書'!E54&amp;""</f>
      </c>
    </row>
    <row r="72" spans="1:6" ht="13.5">
      <c r="A72">
        <v>70</v>
      </c>
      <c r="B72">
        <f>IF(D72="","",'参加申込書'!$E$3)</f>
      </c>
      <c r="C72">
        <f t="shared" si="2"/>
      </c>
      <c r="D72">
        <f>'参加申込書'!C55&amp;""</f>
      </c>
      <c r="E72">
        <f>'参加申込書'!D55&amp;""</f>
      </c>
      <c r="F72">
        <f>'参加申込書'!E55&amp;""</f>
      </c>
    </row>
    <row r="73" spans="1:6" ht="13.5">
      <c r="A73">
        <v>71</v>
      </c>
      <c r="B73">
        <f>IF(D73="","",'参加申込書'!$E$3)</f>
      </c>
      <c r="C73">
        <f t="shared" si="2"/>
      </c>
      <c r="D73">
        <f>'参加申込書'!C56&amp;""</f>
      </c>
      <c r="E73">
        <f>'参加申込書'!D56&amp;""</f>
      </c>
      <c r="F73">
        <f>'参加申込書'!E56&amp;""</f>
      </c>
    </row>
    <row r="74" spans="1:6" ht="13.5">
      <c r="A74">
        <v>72</v>
      </c>
      <c r="B74">
        <f>IF(D74="","",'参加申込書'!$E$3)</f>
      </c>
      <c r="C74">
        <f t="shared" si="2"/>
      </c>
      <c r="D74">
        <f>'参加申込書'!C57&amp;""</f>
      </c>
      <c r="E74">
        <f>'参加申込書'!D57&amp;""</f>
      </c>
      <c r="F74">
        <f>'参加申込書'!E57&amp;""</f>
      </c>
    </row>
    <row r="75" spans="1:6" ht="13.5">
      <c r="A75">
        <v>73</v>
      </c>
      <c r="B75">
        <f>IF(D75="","",'参加申込書'!$E$3)</f>
      </c>
      <c r="C75">
        <f t="shared" si="2"/>
      </c>
      <c r="D75">
        <f>'参加申込書'!C58&amp;""</f>
      </c>
      <c r="E75">
        <f>'参加申込書'!D58&amp;""</f>
      </c>
      <c r="F75">
        <f>'参加申込書'!E58&amp;""</f>
      </c>
    </row>
    <row r="76" spans="1:6" ht="13.5">
      <c r="A76">
        <v>74</v>
      </c>
      <c r="B76">
        <f>IF(D76="","",'参加申込書'!$E$3)</f>
      </c>
      <c r="C76">
        <f t="shared" si="2"/>
      </c>
      <c r="D76">
        <f>'参加申込書'!C59&amp;""</f>
      </c>
      <c r="E76">
        <f>'参加申込書'!D59&amp;""</f>
      </c>
      <c r="F76">
        <f>'参加申込書'!E59&amp;""</f>
      </c>
    </row>
    <row r="77" spans="1:6" ht="13.5">
      <c r="A77">
        <v>75</v>
      </c>
      <c r="B77">
        <f>IF(D77="","",'参加申込書'!$E$3)</f>
      </c>
      <c r="C77">
        <f t="shared" si="2"/>
      </c>
      <c r="D77">
        <f>'参加申込書'!C60&amp;""</f>
      </c>
      <c r="E77">
        <f>'参加申込書'!D60&amp;""</f>
      </c>
      <c r="F77">
        <f>'参加申込書'!E60&amp;""</f>
      </c>
    </row>
    <row r="78" spans="1:6" ht="13.5">
      <c r="A78">
        <v>76</v>
      </c>
      <c r="B78">
        <f>IF(D78="","",'参加申込書'!$E$3)</f>
      </c>
      <c r="C78">
        <f t="shared" si="2"/>
      </c>
      <c r="D78">
        <f>'参加申込書'!C61&amp;""</f>
      </c>
      <c r="E78">
        <f>'参加申込書'!D61&amp;""</f>
      </c>
      <c r="F78">
        <f>'参加申込書'!E61&amp;""</f>
      </c>
    </row>
    <row r="79" spans="1:6" ht="13.5">
      <c r="A79">
        <v>77</v>
      </c>
      <c r="B79">
        <f>IF(D79="","",'参加申込書'!$E$3)</f>
      </c>
      <c r="C79">
        <f t="shared" si="2"/>
      </c>
      <c r="D79">
        <f>'参加申込書'!C62&amp;""</f>
      </c>
      <c r="E79">
        <f>'参加申込書'!D62&amp;""</f>
      </c>
      <c r="F79">
        <f>'参加申込書'!E62&amp;""</f>
      </c>
    </row>
    <row r="80" spans="1:6" ht="13.5">
      <c r="A80">
        <v>78</v>
      </c>
      <c r="B80">
        <f>IF(D80="","",'参加申込書'!$E$3)</f>
      </c>
      <c r="C80">
        <f t="shared" si="2"/>
      </c>
      <c r="D80">
        <f>'参加申込書'!C63&amp;""</f>
      </c>
      <c r="E80">
        <f>'参加申込書'!D63&amp;""</f>
      </c>
      <c r="F80">
        <f>'参加申込書'!E63&amp;""</f>
      </c>
    </row>
    <row r="81" spans="1:6" ht="13.5">
      <c r="A81">
        <v>79</v>
      </c>
      <c r="B81">
        <f>IF(D81="","",'参加申込書'!$E$3)</f>
      </c>
      <c r="C81">
        <f t="shared" si="2"/>
      </c>
      <c r="D81">
        <f>'参加申込書'!C64&amp;""</f>
      </c>
      <c r="E81">
        <f>'参加申込書'!D64&amp;""</f>
      </c>
      <c r="F81">
        <f>'参加申込書'!E64&amp;""</f>
      </c>
    </row>
    <row r="82" spans="1:6" ht="13.5">
      <c r="A82">
        <v>80</v>
      </c>
      <c r="B82">
        <f>IF(D82="","",'参加申込書'!$E$3)</f>
      </c>
      <c r="C82">
        <f t="shared" si="2"/>
      </c>
      <c r="D82">
        <f>'参加申込書'!C65&amp;""</f>
      </c>
      <c r="E82">
        <f>'参加申込書'!D65&amp;""</f>
      </c>
      <c r="F82">
        <f>'参加申込書'!E65&amp;""</f>
      </c>
    </row>
    <row r="83" spans="1:6" ht="13.5">
      <c r="A83">
        <v>81</v>
      </c>
      <c r="B83">
        <f>IF(D83="","",'参加申込書'!$E$3)</f>
      </c>
      <c r="C83">
        <f t="shared" si="2"/>
      </c>
      <c r="D83">
        <f>'参加申込書'!C66&amp;""</f>
      </c>
      <c r="E83">
        <f>'参加申込書'!D66&amp;""</f>
      </c>
      <c r="F83">
        <f>'参加申込書'!E66&amp;""</f>
      </c>
    </row>
    <row r="84" spans="1:6" ht="13.5">
      <c r="A84">
        <v>82</v>
      </c>
      <c r="B84">
        <f>IF(D84="","",'参加申込書'!$E$3)</f>
      </c>
      <c r="C84">
        <f t="shared" si="2"/>
      </c>
      <c r="D84">
        <f>'参加申込書'!C67&amp;""</f>
      </c>
      <c r="E84">
        <f>'参加申込書'!D67&amp;""</f>
      </c>
      <c r="F84">
        <f>'参加申込書'!E67&amp;""</f>
      </c>
    </row>
    <row r="85" spans="1:6" ht="13.5">
      <c r="A85">
        <v>83</v>
      </c>
      <c r="B85">
        <f>IF(D85="","",'参加申込書'!$E$3)</f>
      </c>
      <c r="C85">
        <f t="shared" si="2"/>
      </c>
      <c r="D85">
        <f>'参加申込書'!C68&amp;""</f>
      </c>
      <c r="E85">
        <f>'参加申込書'!D68&amp;""</f>
      </c>
      <c r="F85">
        <f>'参加申込書'!E68&amp;""</f>
      </c>
    </row>
    <row r="86" spans="1:6" ht="13.5">
      <c r="A86">
        <v>84</v>
      </c>
      <c r="B86">
        <f>IF(D86="","",'参加申込書'!$E$3)</f>
      </c>
      <c r="C86">
        <f t="shared" si="2"/>
      </c>
      <c r="D86">
        <f>'参加申込書'!C69&amp;""</f>
      </c>
      <c r="E86">
        <f>'参加申込書'!D69&amp;""</f>
      </c>
      <c r="F86">
        <f>'参加申込書'!E69&amp;""</f>
      </c>
    </row>
    <row r="87" spans="1:6" ht="13.5">
      <c r="A87">
        <v>85</v>
      </c>
      <c r="B87">
        <f>IF(D87="","",'参加申込書'!$E$3)</f>
      </c>
      <c r="C87">
        <f t="shared" si="2"/>
      </c>
      <c r="D87">
        <f>'参加申込書'!C70&amp;""</f>
      </c>
      <c r="E87">
        <f>'参加申込書'!D70&amp;""</f>
      </c>
      <c r="F87">
        <f>'参加申込書'!E70&amp;""</f>
      </c>
    </row>
    <row r="88" spans="1:6" ht="13.5">
      <c r="A88">
        <v>86</v>
      </c>
      <c r="B88">
        <f>IF(D88="","",'参加申込書'!$E$3)</f>
      </c>
      <c r="C88">
        <f t="shared" si="2"/>
      </c>
      <c r="D88">
        <f>'参加申込書'!C71&amp;""</f>
      </c>
      <c r="E88">
        <f>'参加申込書'!D71&amp;""</f>
      </c>
      <c r="F88">
        <f>'参加申込書'!E71&amp;""</f>
      </c>
    </row>
    <row r="89" spans="1:6" ht="13.5">
      <c r="A89">
        <v>87</v>
      </c>
      <c r="B89">
        <f>IF(D89="","",'参加申込書'!$E$3)</f>
      </c>
      <c r="C89">
        <f t="shared" si="2"/>
      </c>
      <c r="D89">
        <f>'参加申込書'!C72&amp;""</f>
      </c>
      <c r="E89">
        <f>'参加申込書'!D72&amp;""</f>
      </c>
      <c r="F89">
        <f>'参加申込書'!E72&amp;""</f>
      </c>
    </row>
    <row r="90" spans="1:6" ht="13.5">
      <c r="A90">
        <v>88</v>
      </c>
      <c r="B90">
        <f>IF(D90="","",'参加申込書'!$E$3)</f>
      </c>
      <c r="C90">
        <f t="shared" si="2"/>
      </c>
      <c r="D90">
        <f>'参加申込書'!C73&amp;""</f>
      </c>
      <c r="E90">
        <f>'参加申込書'!D73&amp;""</f>
      </c>
      <c r="F90">
        <f>'参加申込書'!E73&amp;""</f>
      </c>
    </row>
    <row r="91" spans="1:6" ht="13.5">
      <c r="A91">
        <v>89</v>
      </c>
      <c r="B91">
        <f>IF(D91="","",'参加申込書'!$E$3)</f>
      </c>
      <c r="C91">
        <f t="shared" si="2"/>
      </c>
      <c r="D91">
        <f>'参加申込書'!C74&amp;""</f>
      </c>
      <c r="E91">
        <f>'参加申込書'!D74&amp;""</f>
      </c>
      <c r="F91">
        <f>'参加申込書'!E74&amp;""</f>
      </c>
    </row>
    <row r="92" spans="1:6" ht="13.5">
      <c r="A92">
        <v>90</v>
      </c>
      <c r="B92">
        <f>IF(D92="","",'参加申込書'!$E$3)</f>
      </c>
      <c r="C92">
        <f t="shared" si="2"/>
      </c>
      <c r="D92">
        <f>'参加申込書'!C75&amp;""</f>
      </c>
      <c r="E92">
        <f>'参加申込書'!D75&amp;""</f>
      </c>
      <c r="F92">
        <f>'参加申込書'!E75&amp;""</f>
      </c>
    </row>
    <row r="93" spans="1:6" ht="13.5">
      <c r="A93">
        <v>91</v>
      </c>
      <c r="B93">
        <f>IF(D93="","",'参加申込書'!$E$3)</f>
      </c>
      <c r="C93">
        <f t="shared" si="2"/>
      </c>
      <c r="D93">
        <f>'参加申込書'!H46&amp;""</f>
      </c>
      <c r="E93">
        <f>'参加申込書'!I46&amp;""</f>
      </c>
      <c r="F93">
        <f>'参加申込書'!J46&amp;""</f>
      </c>
    </row>
    <row r="94" spans="1:6" ht="13.5">
      <c r="A94">
        <v>92</v>
      </c>
      <c r="B94">
        <f>IF(D94="","",'参加申込書'!$E$3)</f>
      </c>
      <c r="C94">
        <f t="shared" si="2"/>
      </c>
      <c r="D94">
        <f>'参加申込書'!H47&amp;""</f>
      </c>
      <c r="E94">
        <f>'参加申込書'!I47&amp;""</f>
      </c>
      <c r="F94">
        <f>'参加申込書'!J47&amp;""</f>
      </c>
    </row>
    <row r="95" spans="1:6" ht="13.5">
      <c r="A95">
        <v>93</v>
      </c>
      <c r="B95">
        <f>IF(D95="","",'参加申込書'!$E$3)</f>
      </c>
      <c r="C95">
        <f t="shared" si="2"/>
      </c>
      <c r="D95">
        <f>'参加申込書'!H48&amp;""</f>
      </c>
      <c r="E95">
        <f>'参加申込書'!I48&amp;""</f>
      </c>
      <c r="F95">
        <f>'参加申込書'!J48&amp;""</f>
      </c>
    </row>
    <row r="96" spans="1:6" ht="13.5">
      <c r="A96">
        <v>94</v>
      </c>
      <c r="B96">
        <f>IF(D96="","",'参加申込書'!$E$3)</f>
      </c>
      <c r="C96">
        <f t="shared" si="2"/>
      </c>
      <c r="D96">
        <f>'参加申込書'!H49&amp;""</f>
      </c>
      <c r="E96">
        <f>'参加申込書'!I49&amp;""</f>
      </c>
      <c r="F96">
        <f>'参加申込書'!J49&amp;""</f>
      </c>
    </row>
    <row r="97" spans="1:6" ht="13.5">
      <c r="A97">
        <v>95</v>
      </c>
      <c r="B97">
        <f>IF(D97="","",'参加申込書'!$E$3)</f>
      </c>
      <c r="C97">
        <f t="shared" si="2"/>
      </c>
      <c r="D97">
        <f>'参加申込書'!H50&amp;""</f>
      </c>
      <c r="E97">
        <f>'参加申込書'!I50&amp;""</f>
      </c>
      <c r="F97">
        <f>'参加申込書'!J50&amp;""</f>
      </c>
    </row>
    <row r="98" spans="1:6" ht="13.5">
      <c r="A98">
        <v>96</v>
      </c>
      <c r="B98">
        <f>IF(D98="","",'参加申込書'!$E$3)</f>
      </c>
      <c r="C98">
        <f t="shared" si="2"/>
      </c>
      <c r="D98">
        <f>'参加申込書'!H51&amp;""</f>
      </c>
      <c r="E98">
        <f>'参加申込書'!I51&amp;""</f>
      </c>
      <c r="F98">
        <f>'参加申込書'!J51&amp;""</f>
      </c>
    </row>
    <row r="99" spans="1:6" ht="13.5">
      <c r="A99">
        <v>97</v>
      </c>
      <c r="B99">
        <f>IF(D99="","",'参加申込書'!$E$3)</f>
      </c>
      <c r="C99">
        <f aca="true" t="shared" si="3" ref="C99:C122">_xlfn.IFERROR(MID(B99,FIND("立",B99,1)+1,FIND("中",B99,1)-FIND("立",B99,1)),"")</f>
      </c>
      <c r="D99">
        <f>'参加申込書'!H52&amp;""</f>
      </c>
      <c r="E99">
        <f>'参加申込書'!I52&amp;""</f>
      </c>
      <c r="F99">
        <f>'参加申込書'!J52&amp;""</f>
      </c>
    </row>
    <row r="100" spans="1:6" ht="13.5">
      <c r="A100">
        <v>98</v>
      </c>
      <c r="B100">
        <f>IF(D100="","",'参加申込書'!$E$3)</f>
      </c>
      <c r="C100">
        <f t="shared" si="3"/>
      </c>
      <c r="D100">
        <f>'参加申込書'!H53&amp;""</f>
      </c>
      <c r="E100">
        <f>'参加申込書'!I53&amp;""</f>
      </c>
      <c r="F100">
        <f>'参加申込書'!J53&amp;""</f>
      </c>
    </row>
    <row r="101" spans="1:6" ht="13.5">
      <c r="A101">
        <v>99</v>
      </c>
      <c r="B101">
        <f>IF(D101="","",'参加申込書'!$E$3)</f>
      </c>
      <c r="C101">
        <f t="shared" si="3"/>
      </c>
      <c r="D101">
        <f>'参加申込書'!H54&amp;""</f>
      </c>
      <c r="E101">
        <f>'参加申込書'!I54&amp;""</f>
      </c>
      <c r="F101">
        <f>'参加申込書'!J54&amp;""</f>
      </c>
    </row>
    <row r="102" spans="1:6" ht="13.5">
      <c r="A102">
        <v>100</v>
      </c>
      <c r="B102">
        <f>IF(D102="","",'参加申込書'!$E$3)</f>
      </c>
      <c r="C102">
        <f t="shared" si="3"/>
      </c>
      <c r="D102">
        <f>'参加申込書'!H55&amp;""</f>
      </c>
      <c r="E102">
        <f>'参加申込書'!I55&amp;""</f>
      </c>
      <c r="F102">
        <f>'参加申込書'!J55&amp;""</f>
      </c>
    </row>
    <row r="103" spans="1:6" ht="13.5">
      <c r="A103">
        <v>101</v>
      </c>
      <c r="B103">
        <f>IF(D103="","",'参加申込書'!$E$3)</f>
      </c>
      <c r="C103">
        <f t="shared" si="3"/>
      </c>
      <c r="D103">
        <f>'参加申込書'!H56&amp;""</f>
      </c>
      <c r="E103">
        <f>'参加申込書'!I56&amp;""</f>
      </c>
      <c r="F103">
        <f>'参加申込書'!J56&amp;""</f>
      </c>
    </row>
    <row r="104" spans="1:6" ht="13.5">
      <c r="A104">
        <v>102</v>
      </c>
      <c r="B104">
        <f>IF(D104="","",'参加申込書'!$E$3)</f>
      </c>
      <c r="C104">
        <f t="shared" si="3"/>
      </c>
      <c r="D104">
        <f>'参加申込書'!H57&amp;""</f>
      </c>
      <c r="E104">
        <f>'参加申込書'!I57&amp;""</f>
      </c>
      <c r="F104">
        <f>'参加申込書'!J57&amp;""</f>
      </c>
    </row>
    <row r="105" spans="1:6" ht="13.5">
      <c r="A105">
        <v>103</v>
      </c>
      <c r="B105">
        <f>IF(D105="","",'参加申込書'!$E$3)</f>
      </c>
      <c r="C105">
        <f t="shared" si="3"/>
      </c>
      <c r="D105">
        <f>'参加申込書'!H58&amp;""</f>
      </c>
      <c r="E105">
        <f>'参加申込書'!I58&amp;""</f>
      </c>
      <c r="F105">
        <f>'参加申込書'!J58&amp;""</f>
      </c>
    </row>
    <row r="106" spans="1:6" ht="13.5">
      <c r="A106">
        <v>104</v>
      </c>
      <c r="B106">
        <f>IF(D106="","",'参加申込書'!$E$3)</f>
      </c>
      <c r="C106">
        <f t="shared" si="3"/>
      </c>
      <c r="D106">
        <f>'参加申込書'!H59&amp;""</f>
      </c>
      <c r="E106">
        <f>'参加申込書'!I59&amp;""</f>
      </c>
      <c r="F106">
        <f>'参加申込書'!J59&amp;""</f>
      </c>
    </row>
    <row r="107" spans="1:6" ht="13.5">
      <c r="A107">
        <v>105</v>
      </c>
      <c r="B107">
        <f>IF(D107="","",'参加申込書'!$E$3)</f>
      </c>
      <c r="C107">
        <f t="shared" si="3"/>
      </c>
      <c r="D107">
        <f>'参加申込書'!H60&amp;""</f>
      </c>
      <c r="E107">
        <f>'参加申込書'!I60&amp;""</f>
      </c>
      <c r="F107">
        <f>'参加申込書'!J60&amp;""</f>
      </c>
    </row>
    <row r="108" spans="1:6" ht="13.5">
      <c r="A108">
        <v>106</v>
      </c>
      <c r="B108">
        <f>IF(D108="","",'参加申込書'!$E$3)</f>
      </c>
      <c r="C108">
        <f t="shared" si="3"/>
      </c>
      <c r="D108">
        <f>'参加申込書'!H61&amp;""</f>
      </c>
      <c r="E108">
        <f>'参加申込書'!I61&amp;""</f>
      </c>
      <c r="F108">
        <f>'参加申込書'!J61&amp;""</f>
      </c>
    </row>
    <row r="109" spans="1:6" ht="13.5">
      <c r="A109">
        <v>107</v>
      </c>
      <c r="B109">
        <f>IF(D109="","",'参加申込書'!$E$3)</f>
      </c>
      <c r="C109">
        <f t="shared" si="3"/>
      </c>
      <c r="D109">
        <f>'参加申込書'!H62&amp;""</f>
      </c>
      <c r="E109">
        <f>'参加申込書'!I62&amp;""</f>
      </c>
      <c r="F109">
        <f>'参加申込書'!J62&amp;""</f>
      </c>
    </row>
    <row r="110" spans="1:6" ht="13.5">
      <c r="A110">
        <v>108</v>
      </c>
      <c r="B110">
        <f>IF(D110="","",'参加申込書'!$E$3)</f>
      </c>
      <c r="C110">
        <f t="shared" si="3"/>
      </c>
      <c r="D110">
        <f>'参加申込書'!H63&amp;""</f>
      </c>
      <c r="E110">
        <f>'参加申込書'!I63&amp;""</f>
      </c>
      <c r="F110">
        <f>'参加申込書'!J63&amp;""</f>
      </c>
    </row>
    <row r="111" spans="1:6" ht="13.5">
      <c r="A111">
        <v>109</v>
      </c>
      <c r="B111">
        <f>IF(D111="","",'参加申込書'!$E$3)</f>
      </c>
      <c r="C111">
        <f t="shared" si="3"/>
      </c>
      <c r="D111">
        <f>'参加申込書'!H64&amp;""</f>
      </c>
      <c r="E111">
        <f>'参加申込書'!I64&amp;""</f>
      </c>
      <c r="F111">
        <f>'参加申込書'!J64&amp;""</f>
      </c>
    </row>
    <row r="112" spans="1:6" ht="13.5">
      <c r="A112">
        <v>110</v>
      </c>
      <c r="B112">
        <f>IF(D112="","",'参加申込書'!$E$3)</f>
      </c>
      <c r="C112">
        <f t="shared" si="3"/>
      </c>
      <c r="D112">
        <f>'参加申込書'!H65&amp;""</f>
      </c>
      <c r="E112">
        <f>'参加申込書'!I65&amp;""</f>
      </c>
      <c r="F112">
        <f>'参加申込書'!J65&amp;""</f>
      </c>
    </row>
    <row r="113" spans="1:6" ht="13.5">
      <c r="A113">
        <v>111</v>
      </c>
      <c r="B113">
        <f>IF(D113="","",'参加申込書'!$E$3)</f>
      </c>
      <c r="C113">
        <f t="shared" si="3"/>
      </c>
      <c r="D113">
        <f>'参加申込書'!H66&amp;""</f>
      </c>
      <c r="E113">
        <f>'参加申込書'!I66&amp;""</f>
      </c>
      <c r="F113">
        <f>'参加申込書'!J66&amp;""</f>
      </c>
    </row>
    <row r="114" spans="1:6" ht="13.5">
      <c r="A114">
        <v>112</v>
      </c>
      <c r="B114">
        <f>IF(D114="","",'参加申込書'!$E$3)</f>
      </c>
      <c r="C114">
        <f t="shared" si="3"/>
      </c>
      <c r="D114">
        <f>'参加申込書'!H67&amp;""</f>
      </c>
      <c r="E114">
        <f>'参加申込書'!I67&amp;""</f>
      </c>
      <c r="F114">
        <f>'参加申込書'!J67&amp;""</f>
      </c>
    </row>
    <row r="115" spans="1:6" ht="13.5">
      <c r="A115">
        <v>113</v>
      </c>
      <c r="B115">
        <f>IF(D115="","",'参加申込書'!$E$3)</f>
      </c>
      <c r="C115">
        <f t="shared" si="3"/>
      </c>
      <c r="D115">
        <f>'参加申込書'!H68&amp;""</f>
      </c>
      <c r="E115">
        <f>'参加申込書'!I68&amp;""</f>
      </c>
      <c r="F115">
        <f>'参加申込書'!J68&amp;""</f>
      </c>
    </row>
    <row r="116" spans="1:6" ht="13.5">
      <c r="A116">
        <v>114</v>
      </c>
      <c r="B116">
        <f>IF(D116="","",'参加申込書'!$E$3)</f>
      </c>
      <c r="C116">
        <f t="shared" si="3"/>
      </c>
      <c r="D116">
        <f>'参加申込書'!H69&amp;""</f>
      </c>
      <c r="E116">
        <f>'参加申込書'!I69&amp;""</f>
      </c>
      <c r="F116">
        <f>'参加申込書'!J69&amp;""</f>
      </c>
    </row>
    <row r="117" spans="1:6" ht="13.5">
      <c r="A117">
        <v>115</v>
      </c>
      <c r="B117">
        <f>IF(D117="","",'参加申込書'!$E$3)</f>
      </c>
      <c r="C117">
        <f t="shared" si="3"/>
      </c>
      <c r="D117">
        <f>'参加申込書'!H70&amp;""</f>
      </c>
      <c r="E117">
        <f>'参加申込書'!I70&amp;""</f>
      </c>
      <c r="F117">
        <f>'参加申込書'!J70&amp;""</f>
      </c>
    </row>
    <row r="118" spans="1:6" ht="13.5">
      <c r="A118">
        <v>116</v>
      </c>
      <c r="B118">
        <f>IF(D118="","",'参加申込書'!$E$3)</f>
      </c>
      <c r="C118">
        <f t="shared" si="3"/>
      </c>
      <c r="D118">
        <f>'参加申込書'!H71&amp;""</f>
      </c>
      <c r="E118">
        <f>'参加申込書'!I71&amp;""</f>
      </c>
      <c r="F118">
        <f>'参加申込書'!J71&amp;""</f>
      </c>
    </row>
    <row r="119" spans="1:6" ht="13.5">
      <c r="A119">
        <v>117</v>
      </c>
      <c r="B119">
        <f>IF(D119="","",'参加申込書'!$E$3)</f>
      </c>
      <c r="C119">
        <f t="shared" si="3"/>
      </c>
      <c r="D119">
        <f>'参加申込書'!H72&amp;""</f>
      </c>
      <c r="E119">
        <f>'参加申込書'!I72&amp;""</f>
      </c>
      <c r="F119">
        <f>'参加申込書'!J72&amp;""</f>
      </c>
    </row>
    <row r="120" spans="1:6" ht="13.5">
      <c r="A120">
        <v>118</v>
      </c>
      <c r="B120">
        <f>IF(D120="","",'参加申込書'!$E$3)</f>
      </c>
      <c r="C120">
        <f t="shared" si="3"/>
      </c>
      <c r="D120">
        <f>'参加申込書'!H73&amp;""</f>
      </c>
      <c r="E120">
        <f>'参加申込書'!I73&amp;""</f>
      </c>
      <c r="F120">
        <f>'参加申込書'!J73&amp;""</f>
      </c>
    </row>
    <row r="121" spans="1:6" ht="13.5">
      <c r="A121">
        <v>119</v>
      </c>
      <c r="B121">
        <f>IF(D121="","",'参加申込書'!$E$3)</f>
      </c>
      <c r="C121">
        <f t="shared" si="3"/>
      </c>
      <c r="D121">
        <f>'参加申込書'!H74&amp;""</f>
      </c>
      <c r="E121">
        <f>'参加申込書'!I74&amp;""</f>
      </c>
      <c r="F121">
        <f>'参加申込書'!J74&amp;""</f>
      </c>
    </row>
    <row r="122" spans="1:6" ht="13.5">
      <c r="A122">
        <v>120</v>
      </c>
      <c r="B122">
        <f>IF(D122="","",'参加申込書'!$E$3)</f>
      </c>
      <c r="C122">
        <f t="shared" si="3"/>
      </c>
      <c r="D122">
        <f>'参加申込書'!H75&amp;""</f>
      </c>
      <c r="E122">
        <f>'参加申込書'!I75&amp;""</f>
      </c>
      <c r="F122">
        <f>'参加申込書'!J75&amp;""</f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kumagai-masafumi</dc:creator>
  <cp:keywords/>
  <dc:description/>
  <cp:lastModifiedBy>小野寺 俊哉</cp:lastModifiedBy>
  <cp:lastPrinted>2017-05-19T06:05:50Z</cp:lastPrinted>
  <dcterms:created xsi:type="dcterms:W3CDTF">2005-06-01T02:00:07Z</dcterms:created>
  <dcterms:modified xsi:type="dcterms:W3CDTF">2017-05-19T06:16:56Z</dcterms:modified>
  <cp:category/>
  <cp:version/>
  <cp:contentType/>
  <cp:contentStatus/>
</cp:coreProperties>
</file>