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860" windowHeight="8550" activeTab="0"/>
  </bookViews>
  <sheets>
    <sheet name="入力について" sheetId="1" r:id="rId1"/>
    <sheet name="アナA" sheetId="2" r:id="rId2"/>
    <sheet name="アナB" sheetId="3" r:id="rId3"/>
    <sheet name="朗読A" sheetId="4" r:id="rId4"/>
    <sheet name="朗読B" sheetId="5" r:id="rId5"/>
    <sheet name="ラジオ" sheetId="6" r:id="rId6"/>
    <sheet name="テレビ" sheetId="7" r:id="rId7"/>
    <sheet name="審査員" sheetId="8" r:id="rId8"/>
    <sheet name="参加校一覧" sheetId="9" r:id="rId9"/>
    <sheet name="配列原則" sheetId="10" r:id="rId10"/>
  </sheets>
  <definedNames>
    <definedName name="_xlnm.Print_Area" localSheetId="1">'アナA'!$B$1:$J$45</definedName>
    <definedName name="_xlnm.Print_Area" localSheetId="2">'アナB'!$B$1:$J$45</definedName>
    <definedName name="_xlnm.Print_Area" localSheetId="6">'テレビ'!$B$1:$I$46</definedName>
    <definedName name="_xlnm.Print_Area" localSheetId="5">'ラジオ'!$B$1:$I$46</definedName>
    <definedName name="_xlnm.Print_Area" localSheetId="7">'審査員'!$B$1:$G$96</definedName>
    <definedName name="_xlnm.Print_Area" localSheetId="9">'配列原則'!$A$1:$P$61</definedName>
    <definedName name="_xlnm.Print_Area" localSheetId="3">'朗読A'!$B$1:$L$45</definedName>
    <definedName name="_xlnm.Print_Area" localSheetId="4">'朗読B'!$B$1:$L$45</definedName>
  </definedNames>
  <calcPr fullCalcOnLoad="1"/>
</workbook>
</file>

<file path=xl/sharedStrings.xml><?xml version="1.0" encoding="utf-8"?>
<sst xmlns="http://schemas.openxmlformats.org/spreadsheetml/2006/main" count="940" uniqueCount="210">
  <si>
    <t>番号</t>
  </si>
  <si>
    <t>学校名(正式名称)</t>
  </si>
  <si>
    <t>学校名(正式名称)</t>
  </si>
  <si>
    <t>郵便番号</t>
  </si>
  <si>
    <t>電話番号</t>
  </si>
  <si>
    <t>FAX番号</t>
  </si>
  <si>
    <t>顧問</t>
  </si>
  <si>
    <t>顧問(代表1名)</t>
  </si>
  <si>
    <t>参加校</t>
  </si>
  <si>
    <t>記入例</t>
  </si>
  <si>
    <t>生徒</t>
  </si>
  <si>
    <t>エントリー数</t>
  </si>
  <si>
    <t>朗読</t>
  </si>
  <si>
    <t>参加料(円)</t>
  </si>
  <si>
    <t>合計</t>
  </si>
  <si>
    <t>東北高文連放送部会会費</t>
  </si>
  <si>
    <t>データの入力について　(このシートを印刷しておくと便利です)</t>
  </si>
  <si>
    <t>所在地(県名省略)</t>
  </si>
  <si>
    <t>氏名(7文字取り)</t>
  </si>
  <si>
    <t>大会参加人数</t>
  </si>
  <si>
    <t>エントリー者</t>
  </si>
  <si>
    <t>学年</t>
  </si>
  <si>
    <t>性別</t>
  </si>
  <si>
    <t>参加校一覧</t>
  </si>
  <si>
    <t>女</t>
  </si>
  <si>
    <t>県名</t>
  </si>
  <si>
    <t>アナウンス準決勝A会場</t>
  </si>
  <si>
    <t>アナウンス準決勝A会場</t>
  </si>
  <si>
    <t>アナウンス準決勝B会場</t>
  </si>
  <si>
    <t>イ</t>
  </si>
  <si>
    <t>ふりがな</t>
  </si>
  <si>
    <t>朗読準決勝B会場</t>
  </si>
  <si>
    <t>朗読準決勝B会場</t>
  </si>
  <si>
    <t>朗読準決勝A会場</t>
  </si>
  <si>
    <t>朗読準決勝A会場</t>
  </si>
  <si>
    <t>内容
ア(NHK杯)
イ(総文祭)</t>
  </si>
  <si>
    <t>ラジオキャンペーン準決勝</t>
  </si>
  <si>
    <t>ラジオキャンペーン準決勝</t>
  </si>
  <si>
    <t>印刷用(全角15文字相当分)</t>
  </si>
  <si>
    <t>テレビキャンペーン準決勝</t>
  </si>
  <si>
    <t>テレビキャンペーン準決勝</t>
  </si>
  <si>
    <t>部門</t>
  </si>
  <si>
    <t>審査員</t>
  </si>
  <si>
    <t>専門職</t>
  </si>
  <si>
    <t>専門職</t>
  </si>
  <si>
    <t>アナウンス決勝</t>
  </si>
  <si>
    <t>アナウンス決勝</t>
  </si>
  <si>
    <t>朗読決勝</t>
  </si>
  <si>
    <t>朗読決勝</t>
  </si>
  <si>
    <t>ラジオキャンペーン決勝</t>
  </si>
  <si>
    <t>ラジオキャンペーン決勝</t>
  </si>
  <si>
    <t>テレビキャンペーン決勝</t>
  </si>
  <si>
    <t>テレビキャンペーン決勝</t>
  </si>
  <si>
    <t>タイトル</t>
  </si>
  <si>
    <t>ふりがな</t>
  </si>
  <si>
    <r>
      <t xml:space="preserve"> 2　文字は</t>
    </r>
    <r>
      <rPr>
        <u val="single"/>
        <sz val="10"/>
        <rFont val="ＭＳ ゴシック"/>
        <family val="3"/>
      </rPr>
      <t>JISコードの範囲内</t>
    </r>
    <r>
      <rPr>
        <sz val="10"/>
        <rFont val="ＭＳ ゴシック"/>
        <family val="3"/>
      </rPr>
      <t>，</t>
    </r>
    <r>
      <rPr>
        <u val="single"/>
        <sz val="10"/>
        <rFont val="ＭＳ ゴシック"/>
        <family val="3"/>
      </rPr>
      <t>英数字は半角</t>
    </r>
    <r>
      <rPr>
        <sz val="10"/>
        <rFont val="ＭＳ ゴシック"/>
        <family val="3"/>
      </rPr>
      <t>でお願いします。</t>
    </r>
  </si>
  <si>
    <r>
      <t xml:space="preserve"> 3　氏名は</t>
    </r>
    <r>
      <rPr>
        <u val="single"/>
        <sz val="10"/>
        <rFont val="ＭＳ ゴシック"/>
        <family val="3"/>
      </rPr>
      <t>全角7文字取り</t>
    </r>
    <r>
      <rPr>
        <sz val="10"/>
        <rFont val="ＭＳ ゴシック"/>
        <family val="3"/>
      </rPr>
      <t>でお願いします。</t>
    </r>
  </si>
  <si>
    <r>
      <t xml:space="preserve"> 4　ふりがなは，ひらがなで，</t>
    </r>
    <r>
      <rPr>
        <u val="single"/>
        <sz val="10"/>
        <rFont val="ＭＳ ゴシック"/>
        <family val="3"/>
      </rPr>
      <t>氏・名の間に全角スペース1文字</t>
    </r>
    <r>
      <rPr>
        <sz val="10"/>
        <rFont val="ＭＳ ゴシック"/>
        <family val="3"/>
      </rPr>
      <t>分をとってください。</t>
    </r>
  </si>
  <si>
    <t>　　いずれかを入力してください。</t>
  </si>
  <si>
    <t xml:space="preserve"> 5　アナウンス部門・朗読部門の「内容」の欄には，ア(NHK杯の規定)・イ(総文祭の規定)の</t>
  </si>
  <si>
    <r>
      <t>　　</t>
    </r>
    <r>
      <rPr>
        <u val="single"/>
        <sz val="10"/>
        <rFont val="ＭＳ ゴシック"/>
        <family val="3"/>
      </rPr>
      <t>英数字は半角</t>
    </r>
    <r>
      <rPr>
        <sz val="10"/>
        <rFont val="ＭＳ ゴシック"/>
        <family val="3"/>
      </rPr>
      <t>でお願いします(最大で半角英数30字)。ただし日本語の文字は全角に</t>
    </r>
  </si>
  <si>
    <t>　　限ります(半角カタカナ不可)。</t>
  </si>
  <si>
    <t>アナ</t>
  </si>
  <si>
    <t>RC</t>
  </si>
  <si>
    <t>TC</t>
  </si>
  <si>
    <r>
      <t xml:space="preserve"> 1　各ワークシートの各県の</t>
    </r>
    <r>
      <rPr>
        <u val="single"/>
        <sz val="10"/>
        <rFont val="ＭＳ ゴシック"/>
        <family val="3"/>
      </rPr>
      <t>色つきのセル</t>
    </r>
    <r>
      <rPr>
        <sz val="10"/>
        <rFont val="ＭＳ ゴシック"/>
        <family val="3"/>
      </rPr>
      <t>に，もれなく入力してください。</t>
    </r>
  </si>
  <si>
    <t>記入例を参考にして，文字取り等をお願いします</t>
  </si>
  <si>
    <t xml:space="preserve"> 7　ラジオキャンペーン部門とテレビキャンペーン部門の「タイトル」は，全角15文字相当，</t>
  </si>
  <si>
    <t>記入例を参考にして，文字取り等をお願いします</t>
  </si>
  <si>
    <t>福島</t>
  </si>
  <si>
    <t>宮城</t>
  </si>
  <si>
    <t>秋田</t>
  </si>
  <si>
    <t>岩手</t>
  </si>
  <si>
    <t>青森</t>
  </si>
  <si>
    <t>山形</t>
  </si>
  <si>
    <t>青森</t>
  </si>
  <si>
    <t>岩手</t>
  </si>
  <si>
    <t>宮城</t>
  </si>
  <si>
    <t>福島</t>
  </si>
  <si>
    <t>山形</t>
  </si>
  <si>
    <t>秋田</t>
  </si>
  <si>
    <t>　　　　例　東□北□太□郎</t>
  </si>
  <si>
    <t>　　　　例　とうほく□たろう</t>
  </si>
  <si>
    <t>ふりがな</t>
  </si>
  <si>
    <t>メール</t>
  </si>
  <si>
    <t>携帯電話番号</t>
  </si>
  <si>
    <t>　(3)準決勝審査員と決勝審査員の兼務は可。</t>
  </si>
  <si>
    <t>　(4)決勝審査員は，全部門をとおして兼務可。</t>
  </si>
  <si>
    <t>　　審査の兼務については次のとおりです。</t>
  </si>
  <si>
    <t xml:space="preserve"> 9　「参加校一覧」のシートは，大会参加人数の基礎とします。</t>
  </si>
  <si>
    <r>
      <t>　　</t>
    </r>
    <r>
      <rPr>
        <u val="single"/>
        <sz val="10"/>
        <rFont val="ＭＳ ゴシック"/>
        <family val="3"/>
      </rPr>
      <t>見学のみの参加校</t>
    </r>
    <r>
      <rPr>
        <sz val="10"/>
        <rFont val="ＭＳ ゴシック"/>
        <family val="3"/>
      </rPr>
      <t>，</t>
    </r>
    <r>
      <rPr>
        <u val="single"/>
        <sz val="10"/>
        <rFont val="ＭＳ ゴシック"/>
        <family val="3"/>
      </rPr>
      <t>審査のみの顧問</t>
    </r>
    <r>
      <rPr>
        <sz val="10"/>
        <rFont val="ＭＳ ゴシック"/>
        <family val="3"/>
      </rPr>
      <t>なども必ず入力してください。</t>
    </r>
  </si>
  <si>
    <t>秋田</t>
  </si>
  <si>
    <t>岩手</t>
  </si>
  <si>
    <t>福島</t>
  </si>
  <si>
    <t>青森</t>
  </si>
  <si>
    <t>AA</t>
  </si>
  <si>
    <r>
      <t>A</t>
    </r>
    <r>
      <rPr>
        <sz val="11"/>
        <rFont val="ＭＳ Ｐゴシック"/>
        <family val="3"/>
      </rPr>
      <t>A</t>
    </r>
  </si>
  <si>
    <r>
      <t>A</t>
    </r>
    <r>
      <rPr>
        <sz val="11"/>
        <rFont val="ＭＳ Ｐゴシック"/>
        <family val="3"/>
      </rPr>
      <t>B</t>
    </r>
  </si>
  <si>
    <t>AB</t>
  </si>
  <si>
    <r>
      <t>R</t>
    </r>
    <r>
      <rPr>
        <sz val="11"/>
        <rFont val="ＭＳ Ｐゴシック"/>
        <family val="3"/>
      </rPr>
      <t>A</t>
    </r>
  </si>
  <si>
    <t>RA</t>
  </si>
  <si>
    <r>
      <t>R</t>
    </r>
    <r>
      <rPr>
        <sz val="11"/>
        <rFont val="ＭＳ Ｐゴシック"/>
        <family val="3"/>
      </rPr>
      <t>B</t>
    </r>
  </si>
  <si>
    <t>RB</t>
  </si>
  <si>
    <r>
      <t>R</t>
    </r>
    <r>
      <rPr>
        <sz val="11"/>
        <rFont val="ＭＳ Ｐゴシック"/>
        <family val="3"/>
      </rPr>
      <t>C</t>
    </r>
  </si>
  <si>
    <t>RC</t>
  </si>
  <si>
    <r>
      <t>T</t>
    </r>
    <r>
      <rPr>
        <sz val="11"/>
        <rFont val="ＭＳ Ｐゴシック"/>
        <family val="3"/>
      </rPr>
      <t>C</t>
    </r>
  </si>
  <si>
    <t>TC</t>
  </si>
  <si>
    <t>当日，不測の事態で登録した審査員が審査できない場合は，各県で代理をたててください</t>
  </si>
  <si>
    <t>アナウンス準決勝A会場主査</t>
  </si>
  <si>
    <t>アナウンス準決勝B会場主査</t>
  </si>
  <si>
    <t>朗読準決勝A会場主査</t>
  </si>
  <si>
    <t>朗読準決勝B会場主査</t>
  </si>
  <si>
    <t>ラジオキャンペーン準決勝主査</t>
  </si>
  <si>
    <t>テレビキャンペーン準決勝主査</t>
  </si>
  <si>
    <t>アナウンス決勝主査</t>
  </si>
  <si>
    <t>朗読決勝主査</t>
  </si>
  <si>
    <t>ラジオキャンペーン決勝主査</t>
  </si>
  <si>
    <t>テレビキャンペーン決勝主査</t>
  </si>
  <si>
    <t>開催県</t>
  </si>
  <si>
    <t>各県の参加校のデータを入力してください。記入例を参考にして，文字取り等をお願いします。見学のみの参加校，審査のみの顧問なども必ず入力してください。</t>
  </si>
  <si>
    <t xml:space="preserve"> 6　朗読部門については，「内容」ア・イとも，作者名と作品名(短編名)を入力してください。</t>
  </si>
  <si>
    <t>大会事務局　岩手県立紫波総合高等学校　鈴木勇二</t>
  </si>
  <si>
    <t>housou.tohoku2017@gmail.com</t>
  </si>
  <si>
    <t>作者名
(ア・イとも・
7文字取り)</t>
  </si>
  <si>
    <t>作品名(短編名)</t>
  </si>
  <si>
    <t>アナウンス準決勝Aの配列原則</t>
  </si>
  <si>
    <t>宮城</t>
  </si>
  <si>
    <t>青森</t>
  </si>
  <si>
    <t>開催県増枠分はローテーションにかかわらず1番</t>
  </si>
  <si>
    <t>他地区からのエントリーは32番以前に入れ，それ以降をずらす</t>
  </si>
  <si>
    <t>アナウンス準決勝Bの配列原則</t>
  </si>
  <si>
    <t>朗読準決勝Aの配列原則</t>
  </si>
  <si>
    <t>朗読準決勝Bの配列原則</t>
  </si>
  <si>
    <t>ラジオキャンペーン準決勝の配列原則</t>
  </si>
  <si>
    <t>開催県増枠分はローテーションにかかわらず1番と2番</t>
  </si>
  <si>
    <t>他地区からのエントリーは33番以前に入れ，それ以降をずらす</t>
  </si>
  <si>
    <t>テレビキャンペーン準決勝の配列原則</t>
  </si>
  <si>
    <t>22回大会</t>
  </si>
  <si>
    <t>23回大会</t>
  </si>
  <si>
    <t>24回大会</t>
  </si>
  <si>
    <t>東北高等学校放送コンテスト準決勝のエントリー配列原則</t>
  </si>
  <si>
    <t>岩手県立紫波総合高等学校</t>
  </si>
  <si>
    <t>028-3305</t>
  </si>
  <si>
    <t>紫波郡紫波町日詰字朝日田1</t>
  </si>
  <si>
    <t>019-672-3690</t>
  </si>
  <si>
    <t>019-672-2647</t>
  </si>
  <si>
    <t>鈴　木　勇　二</t>
  </si>
  <si>
    <t>すずき　ゆうじ</t>
  </si>
  <si>
    <t>すずき　ゆうじ</t>
  </si>
  <si>
    <t>housou.tohoku2017@gmail.com</t>
  </si>
  <si>
    <t>県参加料</t>
  </si>
  <si>
    <t>送金額合計(12/8までに大会口座へ)</t>
  </si>
  <si>
    <t>準決勝では，原則として自校の審査をしないようにしてください</t>
  </si>
  <si>
    <t xml:space="preserve"> 8　「審査員」ワークシートに各県選出の教育職審査員を入力してください。</t>
  </si>
  <si>
    <t>　　準決勝では，原則として自校の審査をしないようにしてください。</t>
  </si>
  <si>
    <t>　(1)準決勝アナウンスAと朗読Aの兼務は可。</t>
  </si>
  <si>
    <t>　(2)準決勝アナウンスBと朗読Bの兼務は可。</t>
  </si>
  <si>
    <t>　(3)準決勝ラジオキャンペーンとテレビキャンペーンの兼務は可。</t>
  </si>
  <si>
    <t>　　審査員には，審査にあたる日の昼食を支給します。</t>
  </si>
  <si>
    <t>　　当日，不測の事態で登録した審査員が審査できない場合は，各県で代理をたててください。</t>
  </si>
  <si>
    <r>
      <t>入力後，メール添付で大会事務局にお送りください。</t>
    </r>
    <r>
      <rPr>
        <u val="single"/>
        <sz val="10"/>
        <rFont val="ＭＳ ゴシック"/>
        <family val="3"/>
      </rPr>
      <t>締め切りは12月8日(金)正午</t>
    </r>
    <r>
      <rPr>
        <sz val="10"/>
        <rFont val="ＭＳ ゴシック"/>
        <family val="3"/>
      </rPr>
      <t>です。</t>
    </r>
  </si>
  <si>
    <t>審査の兼務については次のとおりです。</t>
  </si>
  <si>
    <t>審査員には，審査にあたる日の昼食を支給します。</t>
  </si>
  <si>
    <t>アナウンス準決勝B会場</t>
  </si>
  <si>
    <t>アナウンス準決勝B会場</t>
  </si>
  <si>
    <t>氏名(7文字取り)</t>
  </si>
  <si>
    <t>配列順は「配列原則」ワークシートのとおり</t>
  </si>
  <si>
    <t>青森県立弘前南高等学校</t>
  </si>
  <si>
    <t>尾留川　　　楓</t>
  </si>
  <si>
    <t>びるかわ　かえで</t>
  </si>
  <si>
    <t>岩手県立杜陵高等学校</t>
  </si>
  <si>
    <t>男</t>
  </si>
  <si>
    <t>柳　沢　健　太</t>
  </si>
  <si>
    <t>やなぎさわ　けんた</t>
  </si>
  <si>
    <t>ア</t>
  </si>
  <si>
    <t>朝　井　リョウ</t>
  </si>
  <si>
    <t>チア男子!!</t>
  </si>
  <si>
    <t>宮城県仙台第一高等学校</t>
  </si>
  <si>
    <t>Progress</t>
  </si>
  <si>
    <t>ぷろぐれす</t>
  </si>
  <si>
    <t>岩手県立黒沢尻北高等学校</t>
  </si>
  <si>
    <t>初挑戦</t>
  </si>
  <si>
    <t>はつちょうせん</t>
  </si>
  <si>
    <t>開催県</t>
  </si>
  <si>
    <t>福島</t>
  </si>
  <si>
    <t>エントリー</t>
  </si>
  <si>
    <t>岩手</t>
  </si>
  <si>
    <t>青森</t>
  </si>
  <si>
    <t>柳　沢　健　太</t>
  </si>
  <si>
    <t>やなぎさわ　けんた</t>
  </si>
  <si>
    <t>岩手</t>
  </si>
  <si>
    <t>岩手</t>
  </si>
  <si>
    <t>青森</t>
  </si>
  <si>
    <t>山形</t>
  </si>
  <si>
    <t>青森</t>
  </si>
  <si>
    <t>宮城</t>
  </si>
  <si>
    <t>岩手</t>
  </si>
  <si>
    <t>山形</t>
  </si>
  <si>
    <t>秋田</t>
  </si>
  <si>
    <t>25回大会</t>
  </si>
  <si>
    <t>26回大会</t>
  </si>
  <si>
    <t>25回大会</t>
  </si>
  <si>
    <t>21回大会</t>
  </si>
  <si>
    <t>21回大会</t>
  </si>
  <si>
    <t>　・準決勝アナウンスAと朗読Aの兼務は可</t>
  </si>
  <si>
    <t>　・準決勝アナウンスBと朗読Bの兼務は可</t>
  </si>
  <si>
    <t>　・準決勝ラジオキャンペーンとテレビキャンペーンの兼務は可</t>
  </si>
  <si>
    <t>　・準決勝審査員と決勝審査員の兼務は可</t>
  </si>
  <si>
    <t>　・決勝審査員は，全部門をとおして兼務可</t>
  </si>
  <si>
    <t>***-****-****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</si>
</sst>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name val="ＭＳ ゴシック"/>
      <family val="3"/>
    </font>
    <font>
      <u val="single"/>
      <sz val="10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6"/>
      <name val="ＭＳ ゴシック"/>
      <family val="3"/>
    </font>
    <font>
      <b/>
      <sz val="11"/>
      <color indexed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 style="hair"/>
      <right>
        <color indexed="63"/>
      </right>
      <top style="thin"/>
      <bottom style="hair"/>
    </border>
    <border>
      <left style="hair"/>
      <right style="thin"/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10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1" borderId="28" xfId="0" applyFont="1" applyFill="1" applyBorder="1" applyAlignment="1">
      <alignment vertical="center" shrinkToFit="1"/>
    </xf>
    <xf numFmtId="0" fontId="2" fillId="21" borderId="29" xfId="0" applyFont="1" applyFill="1" applyBorder="1" applyAlignment="1">
      <alignment vertical="center" shrinkToFit="1"/>
    </xf>
    <xf numFmtId="0" fontId="0" fillId="24" borderId="30" xfId="0" applyFont="1" applyFill="1" applyBorder="1" applyAlignment="1">
      <alignment vertical="center" shrinkToFit="1"/>
    </xf>
    <xf numFmtId="0" fontId="0" fillId="21" borderId="31" xfId="0" applyFont="1" applyFill="1" applyBorder="1" applyAlignment="1">
      <alignment vertical="center" shrinkToFit="1"/>
    </xf>
    <xf numFmtId="0" fontId="0" fillId="21" borderId="30" xfId="0" applyFont="1" applyFill="1" applyBorder="1" applyAlignment="1">
      <alignment vertical="center" shrinkToFit="1"/>
    </xf>
    <xf numFmtId="0" fontId="0" fillId="24" borderId="31" xfId="0" applyFont="1" applyFill="1" applyBorder="1" applyAlignment="1">
      <alignment vertical="center" shrinkToFit="1"/>
    </xf>
    <xf numFmtId="0" fontId="0" fillId="21" borderId="32" xfId="0" applyFont="1" applyFill="1" applyBorder="1" applyAlignment="1">
      <alignment vertical="center" shrinkToFit="1"/>
    </xf>
    <xf numFmtId="0" fontId="0" fillId="24" borderId="33" xfId="0" applyFont="1" applyFill="1" applyBorder="1" applyAlignment="1">
      <alignment vertical="center" shrinkToFit="1"/>
    </xf>
    <xf numFmtId="0" fontId="2" fillId="24" borderId="34" xfId="0" applyFont="1" applyFill="1" applyBorder="1" applyAlignment="1">
      <alignment horizontal="center" vertical="center" shrinkToFit="1"/>
    </xf>
    <xf numFmtId="0" fontId="0" fillId="24" borderId="30" xfId="0" applyFont="1" applyFill="1" applyBorder="1" applyAlignment="1">
      <alignment horizontal="center" vertical="center" shrinkToFit="1"/>
    </xf>
    <xf numFmtId="0" fontId="0" fillId="21" borderId="29" xfId="0" applyFont="1" applyFill="1" applyBorder="1" applyAlignment="1">
      <alignment vertical="center" shrinkToFit="1"/>
    </xf>
    <xf numFmtId="0" fontId="2" fillId="24" borderId="35" xfId="0" applyFont="1" applyFill="1" applyBorder="1" applyAlignment="1">
      <alignment horizontal="center" vertical="center" shrinkToFit="1"/>
    </xf>
    <xf numFmtId="0" fontId="0" fillId="21" borderId="36" xfId="0" applyFont="1" applyFill="1" applyBorder="1" applyAlignment="1">
      <alignment vertical="center" shrinkToFit="1"/>
    </xf>
    <xf numFmtId="0" fontId="2" fillId="24" borderId="37" xfId="0" applyFont="1" applyFill="1" applyBorder="1" applyAlignment="1">
      <alignment horizontal="center" vertical="center" shrinkToFit="1"/>
    </xf>
    <xf numFmtId="0" fontId="2" fillId="21" borderId="34" xfId="0" applyFont="1" applyFill="1" applyBorder="1" applyAlignment="1">
      <alignment horizontal="center" vertical="center" shrinkToFit="1"/>
    </xf>
    <xf numFmtId="0" fontId="0" fillId="21" borderId="30" xfId="0" applyFont="1" applyFill="1" applyBorder="1" applyAlignment="1">
      <alignment horizontal="center" vertical="center" shrinkToFit="1"/>
    </xf>
    <xf numFmtId="0" fontId="0" fillId="24" borderId="29" xfId="0" applyFont="1" applyFill="1" applyBorder="1" applyAlignment="1">
      <alignment vertical="center" shrinkToFit="1"/>
    </xf>
    <xf numFmtId="0" fontId="2" fillId="21" borderId="35" xfId="0" applyFont="1" applyFill="1" applyBorder="1" applyAlignment="1">
      <alignment horizontal="center" vertical="center" shrinkToFit="1"/>
    </xf>
    <xf numFmtId="0" fontId="0" fillId="21" borderId="32" xfId="0" applyFont="1" applyFill="1" applyBorder="1" applyAlignment="1">
      <alignment horizontal="center" vertical="center" shrinkToFit="1"/>
    </xf>
    <xf numFmtId="0" fontId="0" fillId="24" borderId="36" xfId="0" applyFont="1" applyFill="1" applyBorder="1" applyAlignment="1">
      <alignment vertical="center" shrinkToFit="1"/>
    </xf>
    <xf numFmtId="0" fontId="2" fillId="21" borderId="37" xfId="0" applyFont="1" applyFill="1" applyBorder="1" applyAlignment="1">
      <alignment horizontal="center" vertical="center" shrinkToFit="1"/>
    </xf>
    <xf numFmtId="0" fontId="2" fillId="24" borderId="30" xfId="0" applyFont="1" applyFill="1" applyBorder="1" applyAlignment="1">
      <alignment horizontal="center" vertical="center" shrinkToFit="1"/>
    </xf>
    <xf numFmtId="0" fontId="2" fillId="24" borderId="32" xfId="0" applyFont="1" applyFill="1" applyBorder="1" applyAlignment="1">
      <alignment horizontal="center" vertical="center" shrinkToFit="1"/>
    </xf>
    <xf numFmtId="0" fontId="2" fillId="21" borderId="30" xfId="0" applyFont="1" applyFill="1" applyBorder="1" applyAlignment="1">
      <alignment horizontal="center" vertical="center" shrinkToFit="1"/>
    </xf>
    <xf numFmtId="0" fontId="2" fillId="21" borderId="32" xfId="0" applyFont="1" applyFill="1" applyBorder="1" applyAlignment="1">
      <alignment horizontal="center" vertical="center" shrinkToFit="1"/>
    </xf>
    <xf numFmtId="0" fontId="2" fillId="8" borderId="30" xfId="0" applyFont="1" applyFill="1" applyBorder="1" applyAlignment="1">
      <alignment horizontal="center" vertical="center" shrinkToFit="1"/>
    </xf>
    <xf numFmtId="0" fontId="2" fillId="3" borderId="29" xfId="0" applyFont="1" applyFill="1" applyBorder="1" applyAlignment="1">
      <alignment vertical="center" shrinkToFit="1"/>
    </xf>
    <xf numFmtId="0" fontId="2" fillId="8" borderId="32" xfId="0" applyFont="1" applyFill="1" applyBorder="1" applyAlignment="1">
      <alignment horizontal="center" vertical="center" shrinkToFit="1"/>
    </xf>
    <xf numFmtId="0" fontId="2" fillId="3" borderId="36" xfId="0" applyFont="1" applyFill="1" applyBorder="1" applyAlignment="1">
      <alignment vertical="center" shrinkToFit="1"/>
    </xf>
    <xf numFmtId="0" fontId="2" fillId="3" borderId="30" xfId="0" applyFont="1" applyFill="1" applyBorder="1" applyAlignment="1">
      <alignment horizontal="center" vertical="center" shrinkToFit="1"/>
    </xf>
    <xf numFmtId="0" fontId="2" fillId="8" borderId="29" xfId="0" applyFont="1" applyFill="1" applyBorder="1" applyAlignment="1">
      <alignment vertical="center" shrinkToFit="1"/>
    </xf>
    <xf numFmtId="0" fontId="0" fillId="21" borderId="38" xfId="0" applyFill="1" applyBorder="1" applyAlignment="1">
      <alignment vertical="center" shrinkToFit="1"/>
    </xf>
    <xf numFmtId="0" fontId="0" fillId="24" borderId="39" xfId="0" applyFill="1" applyBorder="1" applyAlignment="1">
      <alignment vertical="center" shrinkToFit="1"/>
    </xf>
    <xf numFmtId="0" fontId="0" fillId="21" borderId="39" xfId="0" applyFill="1" applyBorder="1" applyAlignment="1">
      <alignment vertical="center" shrinkToFit="1"/>
    </xf>
    <xf numFmtId="0" fontId="0" fillId="21" borderId="28" xfId="0" applyFill="1" applyBorder="1" applyAlignment="1">
      <alignment vertical="center" shrinkToFit="1"/>
    </xf>
    <xf numFmtId="0" fontId="2" fillId="24" borderId="38" xfId="0" applyFont="1" applyFill="1" applyBorder="1" applyAlignment="1">
      <alignment horizontal="center" vertical="center" shrinkToFit="1"/>
    </xf>
    <xf numFmtId="0" fontId="2" fillId="21" borderId="39" xfId="0" applyFont="1" applyFill="1" applyBorder="1" applyAlignment="1">
      <alignment vertical="center" shrinkToFit="1"/>
    </xf>
    <xf numFmtId="0" fontId="0" fillId="24" borderId="28" xfId="0" applyFill="1" applyBorder="1" applyAlignment="1">
      <alignment vertical="center" shrinkToFit="1"/>
    </xf>
    <xf numFmtId="0" fontId="0" fillId="21" borderId="30" xfId="0" applyFill="1" applyBorder="1" applyAlignment="1">
      <alignment vertical="center" shrinkToFit="1"/>
    </xf>
    <xf numFmtId="0" fontId="0" fillId="24" borderId="40" xfId="0" applyFill="1" applyBorder="1" applyAlignment="1">
      <alignment vertical="center" shrinkToFit="1"/>
    </xf>
    <xf numFmtId="0" fontId="0" fillId="21" borderId="40" xfId="0" applyFill="1" applyBorder="1" applyAlignment="1">
      <alignment vertical="center" shrinkToFit="1"/>
    </xf>
    <xf numFmtId="0" fontId="0" fillId="24" borderId="41" xfId="0" applyFill="1" applyBorder="1" applyAlignment="1">
      <alignment vertical="center" shrinkToFit="1"/>
    </xf>
    <xf numFmtId="0" fontId="0" fillId="21" borderId="35" xfId="0" applyFill="1" applyBorder="1" applyAlignment="1">
      <alignment vertical="center" shrinkToFit="1"/>
    </xf>
    <xf numFmtId="0" fontId="0" fillId="21" borderId="29" xfId="0" applyFill="1" applyBorder="1" applyAlignment="1">
      <alignment vertical="center" shrinkToFit="1"/>
    </xf>
    <xf numFmtId="0" fontId="2" fillId="21" borderId="40" xfId="0" applyFont="1" applyFill="1" applyBorder="1" applyAlignment="1">
      <alignment vertical="center" shrinkToFit="1"/>
    </xf>
    <xf numFmtId="0" fontId="0" fillId="24" borderId="29" xfId="0" applyFill="1" applyBorder="1" applyAlignment="1">
      <alignment vertical="center" shrinkToFit="1"/>
    </xf>
    <xf numFmtId="0" fontId="0" fillId="21" borderId="37" xfId="0" applyFill="1" applyBorder="1" applyAlignment="1">
      <alignment vertical="center" shrinkToFit="1"/>
    </xf>
    <xf numFmtId="0" fontId="0" fillId="24" borderId="42" xfId="0" applyFill="1" applyBorder="1" applyAlignment="1">
      <alignment vertical="center" shrinkToFit="1"/>
    </xf>
    <xf numFmtId="0" fontId="0" fillId="21" borderId="42" xfId="0" applyFill="1" applyBorder="1" applyAlignment="1">
      <alignment vertical="center" shrinkToFit="1"/>
    </xf>
    <xf numFmtId="0" fontId="0" fillId="21" borderId="36" xfId="0" applyFill="1" applyBorder="1" applyAlignment="1">
      <alignment vertical="center" shrinkToFit="1"/>
    </xf>
    <xf numFmtId="0" fontId="2" fillId="21" borderId="42" xfId="0" applyFont="1" applyFill="1" applyBorder="1" applyAlignment="1">
      <alignment vertical="center" shrinkToFit="1"/>
    </xf>
    <xf numFmtId="0" fontId="0" fillId="24" borderId="36" xfId="0" applyFill="1" applyBorder="1" applyAlignment="1">
      <alignment vertical="center" shrinkToFit="1"/>
    </xf>
    <xf numFmtId="0" fontId="0" fillId="21" borderId="32" xfId="0" applyFill="1" applyBorder="1" applyAlignment="1">
      <alignment vertical="center" shrinkToFit="1"/>
    </xf>
    <xf numFmtId="0" fontId="0" fillId="24" borderId="43" xfId="0" applyFill="1" applyBorder="1" applyAlignment="1">
      <alignment vertical="center" shrinkToFit="1"/>
    </xf>
    <xf numFmtId="0" fontId="0" fillId="24" borderId="34" xfId="0" applyFill="1" applyBorder="1" applyAlignment="1">
      <alignment vertical="center" shrinkToFit="1"/>
    </xf>
    <xf numFmtId="0" fontId="0" fillId="21" borderId="44" xfId="0" applyFill="1" applyBorder="1" applyAlignment="1">
      <alignment vertical="center" shrinkToFit="1"/>
    </xf>
    <xf numFmtId="0" fontId="0" fillId="24" borderId="44" xfId="0" applyFill="1" applyBorder="1" applyAlignment="1">
      <alignment vertical="center" shrinkToFit="1"/>
    </xf>
    <xf numFmtId="0" fontId="0" fillId="24" borderId="45" xfId="0" applyFill="1" applyBorder="1" applyAlignment="1">
      <alignment vertical="center" shrinkToFit="1"/>
    </xf>
    <xf numFmtId="0" fontId="2" fillId="24" borderId="44" xfId="0" applyFont="1" applyFill="1" applyBorder="1" applyAlignment="1">
      <alignment vertical="center" shrinkToFit="1"/>
    </xf>
    <xf numFmtId="0" fontId="0" fillId="21" borderId="45" xfId="0" applyFill="1" applyBorder="1" applyAlignment="1">
      <alignment vertical="center" shrinkToFit="1"/>
    </xf>
    <xf numFmtId="0" fontId="0" fillId="24" borderId="35" xfId="0" applyFill="1" applyBorder="1" applyAlignment="1">
      <alignment vertical="center" shrinkToFit="1"/>
    </xf>
    <xf numFmtId="0" fontId="2" fillId="24" borderId="40" xfId="0" applyFont="1" applyFill="1" applyBorder="1" applyAlignment="1">
      <alignment vertical="center" shrinkToFit="1"/>
    </xf>
    <xf numFmtId="0" fontId="0" fillId="24" borderId="30" xfId="0" applyFill="1" applyBorder="1" applyAlignment="1">
      <alignment vertical="center" shrinkToFit="1"/>
    </xf>
    <xf numFmtId="0" fontId="0" fillId="21" borderId="41" xfId="0" applyFill="1" applyBorder="1" applyAlignment="1">
      <alignment vertical="center" shrinkToFit="1"/>
    </xf>
    <xf numFmtId="0" fontId="0" fillId="24" borderId="37" xfId="0" applyFill="1" applyBorder="1" applyAlignment="1">
      <alignment vertical="center" shrinkToFit="1"/>
    </xf>
    <xf numFmtId="0" fontId="2" fillId="24" borderId="42" xfId="0" applyFont="1" applyFill="1" applyBorder="1" applyAlignment="1">
      <alignment vertical="center" shrinkToFit="1"/>
    </xf>
    <xf numFmtId="0" fontId="0" fillId="24" borderId="32" xfId="0" applyFill="1" applyBorder="1" applyAlignment="1">
      <alignment vertical="center" shrinkToFit="1"/>
    </xf>
    <xf numFmtId="0" fontId="0" fillId="21" borderId="43" xfId="0" applyFill="1" applyBorder="1" applyAlignment="1">
      <alignment vertical="center" shrinkToFit="1"/>
    </xf>
    <xf numFmtId="0" fontId="0" fillId="21" borderId="34" xfId="0" applyFill="1" applyBorder="1" applyAlignment="1">
      <alignment vertical="center" shrinkToFit="1"/>
    </xf>
    <xf numFmtId="0" fontId="2" fillId="21" borderId="44" xfId="0" applyFont="1" applyFill="1" applyBorder="1" applyAlignment="1">
      <alignment vertical="center" shrinkToFit="1"/>
    </xf>
    <xf numFmtId="0" fontId="0" fillId="24" borderId="38" xfId="0" applyFill="1" applyBorder="1" applyAlignment="1">
      <alignment vertical="center" shrinkToFit="1"/>
    </xf>
    <xf numFmtId="0" fontId="2" fillId="21" borderId="38" xfId="0" applyFont="1" applyFill="1" applyBorder="1" applyAlignment="1">
      <alignment horizontal="center" vertical="center" shrinkToFit="1"/>
    </xf>
    <xf numFmtId="0" fontId="2" fillId="24" borderId="39" xfId="0" applyFont="1" applyFill="1" applyBorder="1" applyAlignment="1">
      <alignment vertical="center" shrinkToFit="1"/>
    </xf>
    <xf numFmtId="0" fontId="0" fillId="21" borderId="46" xfId="0" applyFill="1" applyBorder="1" applyAlignment="1">
      <alignment vertical="center" shrinkToFit="1"/>
    </xf>
    <xf numFmtId="0" fontId="0" fillId="24" borderId="47" xfId="0" applyFill="1" applyBorder="1" applyAlignment="1">
      <alignment vertical="center" shrinkToFit="1"/>
    </xf>
    <xf numFmtId="0" fontId="0" fillId="21" borderId="20" xfId="0" applyFill="1" applyBorder="1" applyAlignment="1">
      <alignment vertical="center" shrinkToFit="1"/>
    </xf>
    <xf numFmtId="0" fontId="0" fillId="24" borderId="19" xfId="0" applyFill="1" applyBorder="1" applyAlignment="1">
      <alignment vertical="center" shrinkToFit="1"/>
    </xf>
    <xf numFmtId="0" fontId="0" fillId="21" borderId="19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2" fillId="21" borderId="41" xfId="0" applyFont="1" applyFill="1" applyBorder="1" applyAlignment="1">
      <alignment vertical="center" shrinkToFit="1"/>
    </xf>
    <xf numFmtId="0" fontId="2" fillId="21" borderId="43" xfId="0" applyFont="1" applyFill="1" applyBorder="1" applyAlignment="1">
      <alignment vertical="center" shrinkToFit="1"/>
    </xf>
    <xf numFmtId="0" fontId="2" fillId="24" borderId="41" xfId="0" applyFont="1" applyFill="1" applyBorder="1" applyAlignment="1">
      <alignment vertical="center" shrinkToFit="1"/>
    </xf>
    <xf numFmtId="0" fontId="2" fillId="24" borderId="43" xfId="0" applyFont="1" applyFill="1" applyBorder="1" applyAlignment="1">
      <alignment vertical="center" shrinkToFit="1"/>
    </xf>
    <xf numFmtId="0" fontId="2" fillId="21" borderId="47" xfId="0" applyFont="1" applyFill="1" applyBorder="1" applyAlignment="1">
      <alignment vertical="center" shrinkToFit="1"/>
    </xf>
    <xf numFmtId="0" fontId="2" fillId="24" borderId="53" xfId="0" applyFont="1" applyFill="1" applyBorder="1" applyAlignment="1">
      <alignment vertical="center" shrinkToFit="1"/>
    </xf>
    <xf numFmtId="0" fontId="0" fillId="0" borderId="54" xfId="0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55" xfId="0" applyFont="1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38" fontId="0" fillId="0" borderId="51" xfId="49" applyFont="1" applyBorder="1" applyAlignment="1">
      <alignment vertical="center" shrinkToFit="1"/>
    </xf>
    <xf numFmtId="38" fontId="0" fillId="0" borderId="14" xfId="49" applyFont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0" fillId="0" borderId="56" xfId="0" applyFill="1" applyBorder="1" applyAlignment="1">
      <alignment vertical="center" shrinkToFit="1"/>
    </xf>
    <xf numFmtId="0" fontId="0" fillId="0" borderId="48" xfId="0" applyFill="1" applyBorder="1" applyAlignment="1">
      <alignment vertical="center" shrinkToFit="1"/>
    </xf>
    <xf numFmtId="0" fontId="0" fillId="0" borderId="57" xfId="0" applyFill="1" applyBorder="1" applyAlignment="1">
      <alignment vertical="center" shrinkToFit="1"/>
    </xf>
    <xf numFmtId="0" fontId="0" fillId="0" borderId="58" xfId="0" applyFill="1" applyBorder="1" applyAlignment="1">
      <alignment vertical="center" shrinkToFit="1"/>
    </xf>
    <xf numFmtId="38" fontId="0" fillId="0" borderId="51" xfId="49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56" xfId="0" applyFill="1" applyBorder="1" applyAlignment="1">
      <alignment horizontal="center" vertical="center"/>
    </xf>
    <xf numFmtId="0" fontId="2" fillId="24" borderId="59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24" borderId="20" xfId="0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43" applyAlignment="1" applyProtection="1">
      <alignment horizontal="right" vertic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21" borderId="10" xfId="0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0" fillId="21" borderId="11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63" xfId="43" applyBorder="1" applyAlignment="1">
      <alignment vertical="center" shrinkToFit="1"/>
    </xf>
    <xf numFmtId="38" fontId="0" fillId="0" borderId="52" xfId="49" applyFont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38" fontId="0" fillId="0" borderId="64" xfId="49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38" fontId="0" fillId="0" borderId="65" xfId="49" applyFont="1" applyFill="1" applyBorder="1" applyAlignment="1">
      <alignment vertical="center" shrinkToFit="1"/>
    </xf>
    <xf numFmtId="38" fontId="4" fillId="0" borderId="51" xfId="49" applyFont="1" applyFill="1" applyBorder="1" applyAlignment="1">
      <alignment vertical="center" shrinkToFit="1"/>
    </xf>
    <xf numFmtId="0" fontId="0" fillId="24" borderId="21" xfId="0" applyFill="1" applyBorder="1" applyAlignment="1">
      <alignment vertical="center" shrinkToFit="1"/>
    </xf>
    <xf numFmtId="0" fontId="2" fillId="21" borderId="20" xfId="0" applyFont="1" applyFill="1" applyBorder="1" applyAlignment="1">
      <alignment horizontal="center" vertical="center" shrinkToFit="1"/>
    </xf>
    <xf numFmtId="0" fontId="2" fillId="24" borderId="19" xfId="0" applyFont="1" applyFill="1" applyBorder="1" applyAlignment="1">
      <alignment vertical="center" shrinkToFit="1"/>
    </xf>
    <xf numFmtId="0" fontId="2" fillId="21" borderId="26" xfId="0" applyFont="1" applyFill="1" applyBorder="1" applyAlignment="1">
      <alignment vertical="center" shrinkToFit="1"/>
    </xf>
    <xf numFmtId="0" fontId="0" fillId="21" borderId="18" xfId="0" applyFill="1" applyBorder="1" applyAlignment="1">
      <alignment vertical="center" shrinkToFit="1"/>
    </xf>
    <xf numFmtId="0" fontId="0" fillId="24" borderId="26" xfId="0" applyFill="1" applyBorder="1" applyAlignment="1">
      <alignment vertical="center" shrinkToFit="1"/>
    </xf>
    <xf numFmtId="0" fontId="0" fillId="0" borderId="51" xfId="0" applyFill="1" applyBorder="1" applyAlignment="1">
      <alignment horizontal="center" vertical="center"/>
    </xf>
    <xf numFmtId="0" fontId="0" fillId="0" borderId="66" xfId="0" applyFill="1" applyBorder="1" applyAlignment="1">
      <alignment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vertical="center" shrinkToFit="1"/>
    </xf>
    <xf numFmtId="0" fontId="0" fillId="0" borderId="67" xfId="0" applyFill="1" applyBorder="1" applyAlignment="1">
      <alignment vertical="center" shrinkToFit="1"/>
    </xf>
    <xf numFmtId="0" fontId="2" fillId="21" borderId="31" xfId="0" applyFont="1" applyFill="1" applyBorder="1" applyAlignment="1">
      <alignment vertical="center" shrinkToFit="1"/>
    </xf>
    <xf numFmtId="0" fontId="2" fillId="24" borderId="31" xfId="0" applyFont="1" applyFill="1" applyBorder="1" applyAlignment="1">
      <alignment vertical="center" shrinkToFit="1"/>
    </xf>
    <xf numFmtId="0" fontId="2" fillId="3" borderId="31" xfId="0" applyFont="1" applyFill="1" applyBorder="1" applyAlignment="1">
      <alignment vertical="center" shrinkToFit="1"/>
    </xf>
    <xf numFmtId="0" fontId="2" fillId="8" borderId="31" xfId="0" applyFont="1" applyFill="1" applyBorder="1" applyAlignment="1">
      <alignment vertical="center" shrinkToFit="1"/>
    </xf>
    <xf numFmtId="0" fontId="2" fillId="0" borderId="68" xfId="0" applyFont="1" applyBorder="1" applyAlignment="1">
      <alignment vertical="center" shrinkToFit="1"/>
    </xf>
    <xf numFmtId="0" fontId="2" fillId="21" borderId="69" xfId="0" applyFont="1" applyFill="1" applyBorder="1" applyAlignment="1">
      <alignment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2" fillId="3" borderId="33" xfId="0" applyFont="1" applyFill="1" applyBorder="1" applyAlignment="1">
      <alignment vertical="center" shrinkToFit="1"/>
    </xf>
    <xf numFmtId="0" fontId="0" fillId="0" borderId="70" xfId="0" applyBorder="1" applyAlignment="1">
      <alignment vertical="center"/>
    </xf>
    <xf numFmtId="0" fontId="0" fillId="4" borderId="15" xfId="0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 shrinkToFit="1"/>
    </xf>
    <xf numFmtId="0" fontId="0" fillId="4" borderId="30" xfId="0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 shrinkToFit="1"/>
    </xf>
    <xf numFmtId="0" fontId="0" fillId="7" borderId="30" xfId="0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 shrinkToFit="1"/>
    </xf>
    <xf numFmtId="0" fontId="0" fillId="21" borderId="31" xfId="0" applyFont="1" applyFill="1" applyBorder="1" applyAlignment="1">
      <alignment horizontal="center" vertical="center" shrinkToFit="1"/>
    </xf>
    <xf numFmtId="0" fontId="0" fillId="24" borderId="31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24" borderId="3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vertical="center" shrinkToFit="1"/>
    </xf>
    <xf numFmtId="0" fontId="5" fillId="0" borderId="2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 shrinkToFit="1"/>
    </xf>
    <xf numFmtId="0" fontId="0" fillId="0" borderId="68" xfId="0" applyFont="1" applyFill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28" fillId="0" borderId="82" xfId="0" applyFont="1" applyBorder="1" applyAlignment="1">
      <alignment horizontal="center" vertical="center" shrinkToFit="1"/>
    </xf>
    <xf numFmtId="0" fontId="28" fillId="0" borderId="83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/>
    </xf>
    <xf numFmtId="0" fontId="0" fillId="0" borderId="84" xfId="0" applyFill="1" applyBorder="1" applyAlignment="1">
      <alignment horizontal="left" vertical="center" shrinkToFit="1"/>
    </xf>
    <xf numFmtId="0" fontId="0" fillId="0" borderId="85" xfId="0" applyFill="1" applyBorder="1" applyAlignment="1">
      <alignment horizontal="left" vertical="center" shrinkToFit="1"/>
    </xf>
    <xf numFmtId="0" fontId="0" fillId="0" borderId="86" xfId="0" applyFill="1" applyBorder="1" applyAlignment="1">
      <alignment horizontal="left" vertical="center" shrinkToFit="1"/>
    </xf>
    <xf numFmtId="0" fontId="0" fillId="0" borderId="87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0" borderId="88" xfId="0" applyFill="1" applyBorder="1" applyAlignment="1">
      <alignment horizontal="left" vertical="center" shrinkToFit="1"/>
    </xf>
    <xf numFmtId="0" fontId="0" fillId="0" borderId="89" xfId="0" applyFill="1" applyBorder="1" applyAlignment="1">
      <alignment horizontal="left" vertical="center" shrinkToFit="1"/>
    </xf>
    <xf numFmtId="0" fontId="0" fillId="0" borderId="90" xfId="0" applyFill="1" applyBorder="1" applyAlignment="1">
      <alignment horizontal="left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vertical="center" shrinkToFit="1"/>
    </xf>
    <xf numFmtId="38" fontId="4" fillId="0" borderId="15" xfId="49" applyFont="1" applyBorder="1" applyAlignment="1">
      <alignment horizontal="center" vertical="center"/>
    </xf>
    <xf numFmtId="38" fontId="4" fillId="0" borderId="52" xfId="49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usou.tohoku2017@gmail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housou.tohoku2017@gmail.com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21" customHeight="1"/>
  <cols>
    <col min="1" max="16384" width="9.00390625" style="44" customWidth="1"/>
  </cols>
  <sheetData>
    <row r="1" s="1" customFormat="1" ht="21" customHeight="1">
      <c r="A1" s="11" t="s">
        <v>16</v>
      </c>
    </row>
    <row r="3" ht="21" customHeight="1">
      <c r="A3" s="44" t="s">
        <v>65</v>
      </c>
    </row>
    <row r="4" ht="21" customHeight="1">
      <c r="A4" s="44" t="s">
        <v>55</v>
      </c>
    </row>
    <row r="5" ht="21" customHeight="1">
      <c r="A5" s="44" t="s">
        <v>56</v>
      </c>
    </row>
    <row r="6" ht="21" customHeight="1">
      <c r="A6" s="44" t="s">
        <v>81</v>
      </c>
    </row>
    <row r="7" ht="21" customHeight="1">
      <c r="A7" s="44" t="s">
        <v>57</v>
      </c>
    </row>
    <row r="8" ht="21" customHeight="1">
      <c r="A8" s="44" t="s">
        <v>82</v>
      </c>
    </row>
    <row r="9" ht="21" customHeight="1">
      <c r="A9" s="44" t="s">
        <v>59</v>
      </c>
    </row>
    <row r="10" ht="21" customHeight="1">
      <c r="A10" s="44" t="s">
        <v>58</v>
      </c>
    </row>
    <row r="11" ht="21" customHeight="1">
      <c r="A11" s="44" t="s">
        <v>120</v>
      </c>
    </row>
    <row r="12" ht="21" customHeight="1">
      <c r="A12" s="44" t="s">
        <v>67</v>
      </c>
    </row>
    <row r="13" ht="21" customHeight="1">
      <c r="A13" s="44" t="s">
        <v>60</v>
      </c>
    </row>
    <row r="14" ht="21" customHeight="1">
      <c r="A14" s="44" t="s">
        <v>61</v>
      </c>
    </row>
    <row r="15" ht="21" customHeight="1">
      <c r="A15" s="44" t="s">
        <v>153</v>
      </c>
    </row>
    <row r="16" ht="21" customHeight="1">
      <c r="A16" s="44" t="s">
        <v>154</v>
      </c>
    </row>
    <row r="17" ht="21" customHeight="1">
      <c r="A17" s="44" t="s">
        <v>88</v>
      </c>
    </row>
    <row r="18" ht="21" customHeight="1">
      <c r="A18" s="44" t="s">
        <v>155</v>
      </c>
    </row>
    <row r="19" ht="21" customHeight="1">
      <c r="A19" s="44" t="s">
        <v>156</v>
      </c>
    </row>
    <row r="20" ht="21" customHeight="1">
      <c r="A20" s="44" t="s">
        <v>157</v>
      </c>
    </row>
    <row r="21" ht="21" customHeight="1">
      <c r="A21" s="44" t="s">
        <v>86</v>
      </c>
    </row>
    <row r="22" ht="21" customHeight="1">
      <c r="A22" s="44" t="s">
        <v>87</v>
      </c>
    </row>
    <row r="23" ht="21" customHeight="1">
      <c r="A23" s="44" t="s">
        <v>158</v>
      </c>
    </row>
    <row r="24" ht="21" customHeight="1">
      <c r="A24" s="44" t="s">
        <v>159</v>
      </c>
    </row>
    <row r="25" ht="21" customHeight="1">
      <c r="A25" s="44" t="s">
        <v>89</v>
      </c>
    </row>
    <row r="26" ht="21" customHeight="1">
      <c r="A26" s="44" t="s">
        <v>90</v>
      </c>
    </row>
    <row r="27" ht="21" customHeight="1">
      <c r="A27" s="44" t="s">
        <v>160</v>
      </c>
    </row>
    <row r="29" ht="21" customHeight="1">
      <c r="I29" s="45" t="s">
        <v>121</v>
      </c>
    </row>
    <row r="30" ht="21" customHeight="1">
      <c r="I30" s="179" t="s">
        <v>122</v>
      </c>
    </row>
    <row r="34" ht="21" customHeight="1">
      <c r="H34"/>
    </row>
    <row r="35" ht="21" customHeight="1">
      <c r="H35"/>
    </row>
    <row r="36" ht="21" customHeight="1">
      <c r="H36"/>
    </row>
    <row r="37" ht="21" customHeight="1">
      <c r="H37"/>
    </row>
    <row r="38" ht="21" customHeight="1">
      <c r="H38"/>
    </row>
    <row r="39" ht="21" customHeight="1">
      <c r="H39"/>
    </row>
  </sheetData>
  <sheetProtection/>
  <hyperlinks>
    <hyperlink ref="I30" r:id="rId1" display="housou.tohoku2017@gmail.com"/>
  </hyperlink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3" max="3" width="3.875" style="0" customWidth="1"/>
    <col min="10" max="15" width="5.50390625" style="0" customWidth="1"/>
  </cols>
  <sheetData>
    <row r="1" ht="13.5">
      <c r="A1" s="185" t="s">
        <v>140</v>
      </c>
    </row>
    <row r="3" ht="13.5">
      <c r="A3" s="27" t="s">
        <v>125</v>
      </c>
    </row>
    <row r="4" spans="1:13" ht="13.5">
      <c r="A4" s="18" t="s">
        <v>199</v>
      </c>
      <c r="B4" s="18" t="s">
        <v>71</v>
      </c>
      <c r="C4" s="18"/>
      <c r="D4" s="18" t="s">
        <v>73</v>
      </c>
      <c r="E4" s="18" t="s">
        <v>74</v>
      </c>
      <c r="F4" s="18" t="s">
        <v>70</v>
      </c>
      <c r="G4" s="18" t="s">
        <v>71</v>
      </c>
      <c r="H4" s="18" t="s">
        <v>69</v>
      </c>
      <c r="I4" s="18" t="s">
        <v>72</v>
      </c>
      <c r="J4" s="18"/>
      <c r="K4" s="18" t="str">
        <f aca="true" t="shared" si="0" ref="K4:K9">D4&amp;"→"&amp;E4&amp;"→"&amp;F4&amp;"→"&amp;G4&amp;"→"&amp;H4&amp;"→"&amp;I4</f>
        <v>青森→山形→宮城→秋田→福島→岩手</v>
      </c>
      <c r="L4" s="18"/>
      <c r="M4" s="18"/>
    </row>
    <row r="5" spans="1:11" ht="13.5">
      <c r="A5" t="s">
        <v>200</v>
      </c>
      <c r="B5" t="s">
        <v>127</v>
      </c>
      <c r="D5" t="str">
        <f>I4</f>
        <v>岩手</v>
      </c>
      <c r="E5" t="str">
        <f aca="true" t="shared" si="1" ref="E5:I9">D4</f>
        <v>青森</v>
      </c>
      <c r="F5" t="str">
        <f t="shared" si="1"/>
        <v>山形</v>
      </c>
      <c r="G5" t="str">
        <f t="shared" si="1"/>
        <v>宮城</v>
      </c>
      <c r="H5" t="str">
        <f t="shared" si="1"/>
        <v>秋田</v>
      </c>
      <c r="I5" t="str">
        <f t="shared" si="1"/>
        <v>福島</v>
      </c>
      <c r="K5" s="18" t="str">
        <f t="shared" si="0"/>
        <v>岩手→青森→山形→宮城→秋田→福島</v>
      </c>
    </row>
    <row r="6" spans="1:17" ht="13.5">
      <c r="A6" s="184" t="s">
        <v>202</v>
      </c>
      <c r="B6" s="184" t="s">
        <v>92</v>
      </c>
      <c r="C6" s="184"/>
      <c r="D6" s="184" t="str">
        <f>I5</f>
        <v>福島</v>
      </c>
      <c r="E6" s="184" t="str">
        <f t="shared" si="1"/>
        <v>岩手</v>
      </c>
      <c r="F6" s="184" t="str">
        <f t="shared" si="1"/>
        <v>青森</v>
      </c>
      <c r="G6" s="184" t="str">
        <f t="shared" si="1"/>
        <v>山形</v>
      </c>
      <c r="H6" s="184" t="str">
        <f t="shared" si="1"/>
        <v>宮城</v>
      </c>
      <c r="I6" s="184" t="str">
        <f t="shared" si="1"/>
        <v>秋田</v>
      </c>
      <c r="J6" s="184"/>
      <c r="K6" s="184" t="str">
        <f t="shared" si="0"/>
        <v>福島→岩手→青森→山形→宮城→秋田</v>
      </c>
      <c r="L6" s="18"/>
      <c r="M6" s="18"/>
      <c r="N6" s="18"/>
      <c r="O6" s="18"/>
      <c r="P6" s="18"/>
      <c r="Q6" s="18"/>
    </row>
    <row r="7" spans="1:11" ht="13.5">
      <c r="A7" t="s">
        <v>137</v>
      </c>
      <c r="B7" t="s">
        <v>126</v>
      </c>
      <c r="D7" t="str">
        <f>I6</f>
        <v>秋田</v>
      </c>
      <c r="E7" t="str">
        <f t="shared" si="1"/>
        <v>福島</v>
      </c>
      <c r="F7" t="str">
        <f t="shared" si="1"/>
        <v>岩手</v>
      </c>
      <c r="G7" t="str">
        <f t="shared" si="1"/>
        <v>青森</v>
      </c>
      <c r="H7" t="str">
        <f t="shared" si="1"/>
        <v>山形</v>
      </c>
      <c r="I7" t="str">
        <f t="shared" si="1"/>
        <v>宮城</v>
      </c>
      <c r="K7" s="18" t="str">
        <f t="shared" si="0"/>
        <v>秋田→福島→岩手→青森→山形→宮城</v>
      </c>
    </row>
    <row r="8" spans="1:11" ht="13.5">
      <c r="A8" t="s">
        <v>138</v>
      </c>
      <c r="B8" t="s">
        <v>93</v>
      </c>
      <c r="D8" t="str">
        <f>I7</f>
        <v>宮城</v>
      </c>
      <c r="E8" t="str">
        <f t="shared" si="1"/>
        <v>秋田</v>
      </c>
      <c r="F8" t="str">
        <f t="shared" si="1"/>
        <v>福島</v>
      </c>
      <c r="G8" t="str">
        <f t="shared" si="1"/>
        <v>岩手</v>
      </c>
      <c r="H8" t="str">
        <f t="shared" si="1"/>
        <v>青森</v>
      </c>
      <c r="I8" t="str">
        <f t="shared" si="1"/>
        <v>山形</v>
      </c>
      <c r="K8" s="18" t="str">
        <f t="shared" si="0"/>
        <v>宮城→秋田→福島→岩手→青森→山形</v>
      </c>
    </row>
    <row r="9" spans="1:11" ht="13.5">
      <c r="A9" t="s">
        <v>139</v>
      </c>
      <c r="B9" t="s">
        <v>74</v>
      </c>
      <c r="D9" t="str">
        <f>I8</f>
        <v>山形</v>
      </c>
      <c r="E9" t="str">
        <f t="shared" si="1"/>
        <v>宮城</v>
      </c>
      <c r="F9" t="str">
        <f t="shared" si="1"/>
        <v>秋田</v>
      </c>
      <c r="G9" t="str">
        <f t="shared" si="1"/>
        <v>福島</v>
      </c>
      <c r="H9" t="str">
        <f t="shared" si="1"/>
        <v>岩手</v>
      </c>
      <c r="I9" t="str">
        <f t="shared" si="1"/>
        <v>青森</v>
      </c>
      <c r="K9" s="18" t="str">
        <f t="shared" si="0"/>
        <v>山形→宮城→秋田→福島→岩手→青森</v>
      </c>
    </row>
    <row r="10" ht="13.5">
      <c r="A10" t="s">
        <v>128</v>
      </c>
    </row>
    <row r="11" ht="13.5">
      <c r="A11" t="s">
        <v>129</v>
      </c>
    </row>
    <row r="13" ht="13.5">
      <c r="A13" s="27" t="s">
        <v>130</v>
      </c>
    </row>
    <row r="14" spans="1:11" ht="13.5">
      <c r="A14" s="18" t="s">
        <v>199</v>
      </c>
      <c r="B14" s="18" t="s">
        <v>71</v>
      </c>
      <c r="C14" s="18"/>
      <c r="D14" s="18" t="s">
        <v>69</v>
      </c>
      <c r="E14" s="18" t="s">
        <v>73</v>
      </c>
      <c r="F14" s="18" t="s">
        <v>74</v>
      </c>
      <c r="G14" s="18" t="s">
        <v>72</v>
      </c>
      <c r="H14" s="18" t="s">
        <v>71</v>
      </c>
      <c r="I14" s="18" t="s">
        <v>70</v>
      </c>
      <c r="J14" s="18"/>
      <c r="K14" s="18" t="str">
        <f aca="true" t="shared" si="2" ref="K14:K19">D14&amp;"→"&amp;E14&amp;"→"&amp;F14&amp;"→"&amp;G14&amp;"→"&amp;H14&amp;"→"&amp;I14</f>
        <v>福島→青森→山形→岩手→秋田→宮城</v>
      </c>
    </row>
    <row r="15" spans="1:11" ht="13.5">
      <c r="A15" t="s">
        <v>200</v>
      </c>
      <c r="B15" t="s">
        <v>127</v>
      </c>
      <c r="D15" t="str">
        <f>I14</f>
        <v>宮城</v>
      </c>
      <c r="E15" t="str">
        <f aca="true" t="shared" si="3" ref="E15:I19">D14</f>
        <v>福島</v>
      </c>
      <c r="F15" t="str">
        <f t="shared" si="3"/>
        <v>青森</v>
      </c>
      <c r="G15" t="str">
        <f t="shared" si="3"/>
        <v>山形</v>
      </c>
      <c r="H15" t="str">
        <f t="shared" si="3"/>
        <v>岩手</v>
      </c>
      <c r="I15" t="str">
        <f t="shared" si="3"/>
        <v>秋田</v>
      </c>
      <c r="K15" s="18" t="str">
        <f t="shared" si="2"/>
        <v>宮城→福島→青森→山形→岩手→秋田</v>
      </c>
    </row>
    <row r="16" spans="1:16" ht="13.5">
      <c r="A16" s="184" t="s">
        <v>202</v>
      </c>
      <c r="B16" s="184" t="s">
        <v>92</v>
      </c>
      <c r="C16" s="184"/>
      <c r="D16" s="184" t="str">
        <f>I15</f>
        <v>秋田</v>
      </c>
      <c r="E16" s="184" t="str">
        <f t="shared" si="3"/>
        <v>宮城</v>
      </c>
      <c r="F16" s="184" t="str">
        <f t="shared" si="3"/>
        <v>福島</v>
      </c>
      <c r="G16" s="184" t="str">
        <f t="shared" si="3"/>
        <v>青森</v>
      </c>
      <c r="H16" s="184" t="str">
        <f t="shared" si="3"/>
        <v>山形</v>
      </c>
      <c r="I16" s="184" t="str">
        <f t="shared" si="3"/>
        <v>岩手</v>
      </c>
      <c r="J16" s="184"/>
      <c r="K16" s="184" t="str">
        <f t="shared" si="2"/>
        <v>秋田→宮城→福島→青森→山形→岩手</v>
      </c>
      <c r="L16" s="18"/>
      <c r="M16" s="18"/>
      <c r="N16" s="18"/>
      <c r="O16" s="18"/>
      <c r="P16" s="18"/>
    </row>
    <row r="17" spans="1:11" ht="13.5">
      <c r="A17" t="s">
        <v>137</v>
      </c>
      <c r="B17" t="s">
        <v>126</v>
      </c>
      <c r="D17" t="str">
        <f>I16</f>
        <v>岩手</v>
      </c>
      <c r="E17" t="str">
        <f t="shared" si="3"/>
        <v>秋田</v>
      </c>
      <c r="F17" t="str">
        <f t="shared" si="3"/>
        <v>宮城</v>
      </c>
      <c r="G17" t="str">
        <f t="shared" si="3"/>
        <v>福島</v>
      </c>
      <c r="H17" t="str">
        <f t="shared" si="3"/>
        <v>青森</v>
      </c>
      <c r="I17" t="str">
        <f t="shared" si="3"/>
        <v>山形</v>
      </c>
      <c r="K17" s="18" t="str">
        <f t="shared" si="2"/>
        <v>岩手→秋田→宮城→福島→青森→山形</v>
      </c>
    </row>
    <row r="18" spans="1:11" ht="13.5">
      <c r="A18" t="s">
        <v>138</v>
      </c>
      <c r="B18" t="s">
        <v>93</v>
      </c>
      <c r="D18" t="str">
        <f>I17</f>
        <v>山形</v>
      </c>
      <c r="E18" t="str">
        <f t="shared" si="3"/>
        <v>岩手</v>
      </c>
      <c r="F18" t="str">
        <f t="shared" si="3"/>
        <v>秋田</v>
      </c>
      <c r="G18" t="str">
        <f t="shared" si="3"/>
        <v>宮城</v>
      </c>
      <c r="H18" t="str">
        <f t="shared" si="3"/>
        <v>福島</v>
      </c>
      <c r="I18" t="str">
        <f t="shared" si="3"/>
        <v>青森</v>
      </c>
      <c r="K18" s="18" t="str">
        <f t="shared" si="2"/>
        <v>山形→岩手→秋田→宮城→福島→青森</v>
      </c>
    </row>
    <row r="19" spans="1:11" ht="13.5">
      <c r="A19" t="s">
        <v>139</v>
      </c>
      <c r="B19" t="s">
        <v>74</v>
      </c>
      <c r="D19" t="str">
        <f>I18</f>
        <v>青森</v>
      </c>
      <c r="E19" t="str">
        <f t="shared" si="3"/>
        <v>山形</v>
      </c>
      <c r="F19" t="str">
        <f t="shared" si="3"/>
        <v>岩手</v>
      </c>
      <c r="G19" t="str">
        <f t="shared" si="3"/>
        <v>秋田</v>
      </c>
      <c r="H19" t="str">
        <f t="shared" si="3"/>
        <v>宮城</v>
      </c>
      <c r="I19" t="str">
        <f t="shared" si="3"/>
        <v>福島</v>
      </c>
      <c r="K19" s="18" t="str">
        <f t="shared" si="2"/>
        <v>青森→山形→岩手→秋田→宮城→福島</v>
      </c>
    </row>
    <row r="20" ht="13.5">
      <c r="A20" t="s">
        <v>128</v>
      </c>
    </row>
    <row r="21" ht="13.5">
      <c r="A21" t="s">
        <v>129</v>
      </c>
    </row>
    <row r="23" ht="13.5">
      <c r="A23" s="27" t="s">
        <v>131</v>
      </c>
    </row>
    <row r="24" spans="1:11" ht="13.5">
      <c r="A24" s="18" t="s">
        <v>199</v>
      </c>
      <c r="B24" s="18" t="s">
        <v>71</v>
      </c>
      <c r="C24" s="18"/>
      <c r="D24" s="18" t="s">
        <v>72</v>
      </c>
      <c r="E24" s="18" t="s">
        <v>71</v>
      </c>
      <c r="F24" s="18" t="s">
        <v>73</v>
      </c>
      <c r="G24" s="18" t="s">
        <v>69</v>
      </c>
      <c r="H24" s="18" t="s">
        <v>74</v>
      </c>
      <c r="I24" s="18" t="s">
        <v>70</v>
      </c>
      <c r="J24" s="18"/>
      <c r="K24" s="18" t="str">
        <f aca="true" t="shared" si="4" ref="K24:K29">D24&amp;"→"&amp;E24&amp;"→"&amp;F24&amp;"→"&amp;G24&amp;"→"&amp;H24&amp;"→"&amp;I24</f>
        <v>岩手→秋田→青森→福島→山形→宮城</v>
      </c>
    </row>
    <row r="25" spans="1:11" ht="13.5">
      <c r="A25" t="s">
        <v>200</v>
      </c>
      <c r="B25" t="s">
        <v>127</v>
      </c>
      <c r="D25" t="str">
        <f>I24</f>
        <v>宮城</v>
      </c>
      <c r="E25" t="str">
        <f aca="true" t="shared" si="5" ref="E25:I29">D24</f>
        <v>岩手</v>
      </c>
      <c r="F25" t="str">
        <f t="shared" si="5"/>
        <v>秋田</v>
      </c>
      <c r="G25" t="str">
        <f t="shared" si="5"/>
        <v>青森</v>
      </c>
      <c r="H25" t="str">
        <f t="shared" si="5"/>
        <v>福島</v>
      </c>
      <c r="I25" t="str">
        <f t="shared" si="5"/>
        <v>山形</v>
      </c>
      <c r="K25" s="18" t="str">
        <f t="shared" si="4"/>
        <v>宮城→岩手→秋田→青森→福島→山形</v>
      </c>
    </row>
    <row r="26" spans="1:12" ht="13.5">
      <c r="A26" s="184" t="s">
        <v>202</v>
      </c>
      <c r="B26" s="184" t="s">
        <v>92</v>
      </c>
      <c r="C26" s="184"/>
      <c r="D26" s="184" t="str">
        <f>I25</f>
        <v>山形</v>
      </c>
      <c r="E26" s="184" t="str">
        <f t="shared" si="5"/>
        <v>宮城</v>
      </c>
      <c r="F26" s="184" t="str">
        <f t="shared" si="5"/>
        <v>岩手</v>
      </c>
      <c r="G26" s="184" t="str">
        <f t="shared" si="5"/>
        <v>秋田</v>
      </c>
      <c r="H26" s="184" t="str">
        <f t="shared" si="5"/>
        <v>青森</v>
      </c>
      <c r="I26" s="184" t="str">
        <f t="shared" si="5"/>
        <v>福島</v>
      </c>
      <c r="J26" s="184"/>
      <c r="K26" s="184" t="str">
        <f t="shared" si="4"/>
        <v>山形→宮城→岩手→秋田→青森→福島</v>
      </c>
      <c r="L26" s="18"/>
    </row>
    <row r="27" spans="1:11" ht="13.5">
      <c r="A27" t="s">
        <v>137</v>
      </c>
      <c r="B27" t="s">
        <v>126</v>
      </c>
      <c r="D27" t="str">
        <f>I26</f>
        <v>福島</v>
      </c>
      <c r="E27" t="str">
        <f t="shared" si="5"/>
        <v>山形</v>
      </c>
      <c r="F27" t="str">
        <f t="shared" si="5"/>
        <v>宮城</v>
      </c>
      <c r="G27" t="str">
        <f t="shared" si="5"/>
        <v>岩手</v>
      </c>
      <c r="H27" t="str">
        <f t="shared" si="5"/>
        <v>秋田</v>
      </c>
      <c r="I27" t="str">
        <f t="shared" si="5"/>
        <v>青森</v>
      </c>
      <c r="K27" s="18" t="str">
        <f t="shared" si="4"/>
        <v>福島→山形→宮城→岩手→秋田→青森</v>
      </c>
    </row>
    <row r="28" spans="1:11" ht="13.5">
      <c r="A28" t="s">
        <v>138</v>
      </c>
      <c r="B28" t="s">
        <v>93</v>
      </c>
      <c r="D28" t="str">
        <f>I27</f>
        <v>青森</v>
      </c>
      <c r="E28" t="str">
        <f t="shared" si="5"/>
        <v>福島</v>
      </c>
      <c r="F28" t="str">
        <f t="shared" si="5"/>
        <v>山形</v>
      </c>
      <c r="G28" t="str">
        <f t="shared" si="5"/>
        <v>宮城</v>
      </c>
      <c r="H28" t="str">
        <f t="shared" si="5"/>
        <v>岩手</v>
      </c>
      <c r="I28" t="str">
        <f t="shared" si="5"/>
        <v>秋田</v>
      </c>
      <c r="K28" s="18" t="str">
        <f t="shared" si="4"/>
        <v>青森→福島→山形→宮城→岩手→秋田</v>
      </c>
    </row>
    <row r="29" spans="1:11" ht="13.5">
      <c r="A29" t="s">
        <v>139</v>
      </c>
      <c r="B29" t="s">
        <v>74</v>
      </c>
      <c r="D29" t="str">
        <f>I28</f>
        <v>秋田</v>
      </c>
      <c r="E29" t="str">
        <f t="shared" si="5"/>
        <v>青森</v>
      </c>
      <c r="F29" t="str">
        <f t="shared" si="5"/>
        <v>福島</v>
      </c>
      <c r="G29" t="str">
        <f t="shared" si="5"/>
        <v>山形</v>
      </c>
      <c r="H29" t="str">
        <f t="shared" si="5"/>
        <v>宮城</v>
      </c>
      <c r="I29" t="str">
        <f t="shared" si="5"/>
        <v>岩手</v>
      </c>
      <c r="K29" s="18" t="str">
        <f t="shared" si="4"/>
        <v>秋田→青森→福島→山形→宮城→岩手</v>
      </c>
    </row>
    <row r="30" ht="13.5">
      <c r="A30" t="s">
        <v>128</v>
      </c>
    </row>
    <row r="31" ht="13.5">
      <c r="A31" t="s">
        <v>129</v>
      </c>
    </row>
    <row r="33" ht="13.5">
      <c r="A33" s="27" t="s">
        <v>132</v>
      </c>
    </row>
    <row r="34" spans="1:11" ht="13.5">
      <c r="A34" s="18" t="s">
        <v>199</v>
      </c>
      <c r="B34" s="18" t="s">
        <v>71</v>
      </c>
      <c r="C34" s="18"/>
      <c r="D34" s="18" t="s">
        <v>70</v>
      </c>
      <c r="E34" s="18" t="s">
        <v>73</v>
      </c>
      <c r="F34" s="18" t="s">
        <v>74</v>
      </c>
      <c r="G34" s="18" t="s">
        <v>69</v>
      </c>
      <c r="H34" s="18" t="s">
        <v>71</v>
      </c>
      <c r="I34" s="18" t="s">
        <v>72</v>
      </c>
      <c r="J34" s="18"/>
      <c r="K34" s="18" t="str">
        <f aca="true" t="shared" si="6" ref="K34:K39">D34&amp;"→"&amp;E34&amp;"→"&amp;F34&amp;"→"&amp;G34&amp;"→"&amp;H34&amp;"→"&amp;I34</f>
        <v>宮城→青森→山形→福島→秋田→岩手</v>
      </c>
    </row>
    <row r="35" spans="1:11" ht="13.5">
      <c r="A35" t="s">
        <v>200</v>
      </c>
      <c r="B35" t="s">
        <v>127</v>
      </c>
      <c r="D35" t="str">
        <f>I34</f>
        <v>岩手</v>
      </c>
      <c r="E35" t="str">
        <f aca="true" t="shared" si="7" ref="E35:I39">D34</f>
        <v>宮城</v>
      </c>
      <c r="F35" t="str">
        <f t="shared" si="7"/>
        <v>青森</v>
      </c>
      <c r="G35" t="str">
        <f t="shared" si="7"/>
        <v>山形</v>
      </c>
      <c r="H35" t="str">
        <f t="shared" si="7"/>
        <v>福島</v>
      </c>
      <c r="I35" t="str">
        <f t="shared" si="7"/>
        <v>秋田</v>
      </c>
      <c r="K35" s="18" t="str">
        <f t="shared" si="6"/>
        <v>岩手→宮城→青森→山形→福島→秋田</v>
      </c>
    </row>
    <row r="36" spans="1:12" ht="13.5">
      <c r="A36" s="184" t="s">
        <v>202</v>
      </c>
      <c r="B36" s="184" t="s">
        <v>92</v>
      </c>
      <c r="C36" s="184"/>
      <c r="D36" s="184" t="str">
        <f>I35</f>
        <v>秋田</v>
      </c>
      <c r="E36" s="184" t="str">
        <f t="shared" si="7"/>
        <v>岩手</v>
      </c>
      <c r="F36" s="184" t="str">
        <f t="shared" si="7"/>
        <v>宮城</v>
      </c>
      <c r="G36" s="184" t="str">
        <f t="shared" si="7"/>
        <v>青森</v>
      </c>
      <c r="H36" s="184" t="str">
        <f t="shared" si="7"/>
        <v>山形</v>
      </c>
      <c r="I36" s="184" t="str">
        <f t="shared" si="7"/>
        <v>福島</v>
      </c>
      <c r="J36" s="184"/>
      <c r="K36" s="184" t="str">
        <f t="shared" si="6"/>
        <v>秋田→岩手→宮城→青森→山形→福島</v>
      </c>
      <c r="L36" s="18"/>
    </row>
    <row r="37" spans="1:11" ht="13.5">
      <c r="A37" t="s">
        <v>137</v>
      </c>
      <c r="B37" t="s">
        <v>126</v>
      </c>
      <c r="D37" t="str">
        <f>I36</f>
        <v>福島</v>
      </c>
      <c r="E37" t="str">
        <f t="shared" si="7"/>
        <v>秋田</v>
      </c>
      <c r="F37" t="str">
        <f t="shared" si="7"/>
        <v>岩手</v>
      </c>
      <c r="G37" t="str">
        <f t="shared" si="7"/>
        <v>宮城</v>
      </c>
      <c r="H37" t="str">
        <f t="shared" si="7"/>
        <v>青森</v>
      </c>
      <c r="I37" t="str">
        <f t="shared" si="7"/>
        <v>山形</v>
      </c>
      <c r="K37" s="18" t="str">
        <f t="shared" si="6"/>
        <v>福島→秋田→岩手→宮城→青森→山形</v>
      </c>
    </row>
    <row r="38" spans="1:11" ht="13.5">
      <c r="A38" t="s">
        <v>138</v>
      </c>
      <c r="B38" t="s">
        <v>93</v>
      </c>
      <c r="D38" t="str">
        <f>I37</f>
        <v>山形</v>
      </c>
      <c r="E38" t="str">
        <f t="shared" si="7"/>
        <v>福島</v>
      </c>
      <c r="F38" t="str">
        <f t="shared" si="7"/>
        <v>秋田</v>
      </c>
      <c r="G38" t="str">
        <f t="shared" si="7"/>
        <v>岩手</v>
      </c>
      <c r="H38" t="str">
        <f t="shared" si="7"/>
        <v>宮城</v>
      </c>
      <c r="I38" t="str">
        <f t="shared" si="7"/>
        <v>青森</v>
      </c>
      <c r="K38" s="18" t="str">
        <f t="shared" si="6"/>
        <v>山形→福島→秋田→岩手→宮城→青森</v>
      </c>
    </row>
    <row r="39" spans="1:11" ht="13.5">
      <c r="A39" t="s">
        <v>139</v>
      </c>
      <c r="B39" t="s">
        <v>74</v>
      </c>
      <c r="D39" t="str">
        <f>I38</f>
        <v>青森</v>
      </c>
      <c r="E39" t="str">
        <f t="shared" si="7"/>
        <v>山形</v>
      </c>
      <c r="F39" t="str">
        <f t="shared" si="7"/>
        <v>福島</v>
      </c>
      <c r="G39" t="str">
        <f t="shared" si="7"/>
        <v>秋田</v>
      </c>
      <c r="H39" t="str">
        <f t="shared" si="7"/>
        <v>岩手</v>
      </c>
      <c r="I39" t="str">
        <f t="shared" si="7"/>
        <v>宮城</v>
      </c>
      <c r="K39" s="18" t="str">
        <f t="shared" si="6"/>
        <v>青森→山形→福島→秋田→岩手→宮城</v>
      </c>
    </row>
    <row r="40" ht="13.5">
      <c r="A40" t="s">
        <v>128</v>
      </c>
    </row>
    <row r="41" ht="13.5">
      <c r="A41" t="s">
        <v>129</v>
      </c>
    </row>
    <row r="43" ht="13.5">
      <c r="A43" s="27" t="s">
        <v>133</v>
      </c>
    </row>
    <row r="44" spans="1:11" ht="13.5">
      <c r="A44" s="18" t="s">
        <v>201</v>
      </c>
      <c r="B44" s="18" t="s">
        <v>71</v>
      </c>
      <c r="C44" s="18"/>
      <c r="D44" s="18" t="s">
        <v>69</v>
      </c>
      <c r="E44" s="18" t="s">
        <v>70</v>
      </c>
      <c r="F44" s="18" t="s">
        <v>71</v>
      </c>
      <c r="G44" s="18" t="s">
        <v>73</v>
      </c>
      <c r="H44" s="18" t="s">
        <v>74</v>
      </c>
      <c r="I44" s="18" t="s">
        <v>72</v>
      </c>
      <c r="J44" s="18"/>
      <c r="K44" s="18" t="str">
        <f aca="true" t="shared" si="8" ref="K44:K49">D44&amp;"→"&amp;E44&amp;"→"&amp;F44&amp;"→"&amp;G44&amp;"→"&amp;H44&amp;"→"&amp;I44</f>
        <v>福島→宮城→秋田→青森→山形→岩手</v>
      </c>
    </row>
    <row r="45" spans="1:11" ht="13.5">
      <c r="A45" t="s">
        <v>200</v>
      </c>
      <c r="B45" t="s">
        <v>127</v>
      </c>
      <c r="D45" t="str">
        <f>I44</f>
        <v>岩手</v>
      </c>
      <c r="E45" t="str">
        <f aca="true" t="shared" si="9" ref="E45:I49">D44</f>
        <v>福島</v>
      </c>
      <c r="F45" t="str">
        <f t="shared" si="9"/>
        <v>宮城</v>
      </c>
      <c r="G45" t="str">
        <f t="shared" si="9"/>
        <v>秋田</v>
      </c>
      <c r="H45" t="str">
        <f t="shared" si="9"/>
        <v>青森</v>
      </c>
      <c r="I45" t="str">
        <f t="shared" si="9"/>
        <v>山形</v>
      </c>
      <c r="K45" s="18" t="str">
        <f t="shared" si="8"/>
        <v>岩手→福島→宮城→秋田→青森→山形</v>
      </c>
    </row>
    <row r="46" spans="1:11" ht="13.5">
      <c r="A46" s="184" t="s">
        <v>203</v>
      </c>
      <c r="B46" s="184" t="s">
        <v>92</v>
      </c>
      <c r="C46" s="184"/>
      <c r="D46" s="184" t="str">
        <f>I45</f>
        <v>山形</v>
      </c>
      <c r="E46" s="184" t="str">
        <f t="shared" si="9"/>
        <v>岩手</v>
      </c>
      <c r="F46" s="184" t="str">
        <f t="shared" si="9"/>
        <v>福島</v>
      </c>
      <c r="G46" s="184" t="str">
        <f t="shared" si="9"/>
        <v>宮城</v>
      </c>
      <c r="H46" s="184" t="str">
        <f t="shared" si="9"/>
        <v>秋田</v>
      </c>
      <c r="I46" s="184" t="str">
        <f t="shared" si="9"/>
        <v>青森</v>
      </c>
      <c r="J46" s="184"/>
      <c r="K46" s="184" t="str">
        <f t="shared" si="8"/>
        <v>山形→岩手→福島→宮城→秋田→青森</v>
      </c>
    </row>
    <row r="47" spans="1:11" ht="13.5">
      <c r="A47" t="s">
        <v>137</v>
      </c>
      <c r="B47" t="s">
        <v>126</v>
      </c>
      <c r="D47" t="str">
        <f>I46</f>
        <v>青森</v>
      </c>
      <c r="E47" t="str">
        <f t="shared" si="9"/>
        <v>山形</v>
      </c>
      <c r="F47" t="str">
        <f t="shared" si="9"/>
        <v>岩手</v>
      </c>
      <c r="G47" t="str">
        <f t="shared" si="9"/>
        <v>福島</v>
      </c>
      <c r="H47" t="str">
        <f t="shared" si="9"/>
        <v>宮城</v>
      </c>
      <c r="I47" t="str">
        <f t="shared" si="9"/>
        <v>秋田</v>
      </c>
      <c r="K47" s="18" t="str">
        <f t="shared" si="8"/>
        <v>青森→山形→岩手→福島→宮城→秋田</v>
      </c>
    </row>
    <row r="48" spans="1:11" ht="13.5">
      <c r="A48" t="s">
        <v>138</v>
      </c>
      <c r="B48" t="s">
        <v>93</v>
      </c>
      <c r="D48" t="str">
        <f>I47</f>
        <v>秋田</v>
      </c>
      <c r="E48" t="str">
        <f t="shared" si="9"/>
        <v>青森</v>
      </c>
      <c r="F48" t="str">
        <f t="shared" si="9"/>
        <v>山形</v>
      </c>
      <c r="G48" t="str">
        <f t="shared" si="9"/>
        <v>岩手</v>
      </c>
      <c r="H48" t="str">
        <f t="shared" si="9"/>
        <v>福島</v>
      </c>
      <c r="I48" t="str">
        <f t="shared" si="9"/>
        <v>宮城</v>
      </c>
      <c r="K48" s="18" t="str">
        <f t="shared" si="8"/>
        <v>秋田→青森→山形→岩手→福島→宮城</v>
      </c>
    </row>
    <row r="49" spans="1:11" ht="13.5">
      <c r="A49" t="s">
        <v>139</v>
      </c>
      <c r="B49" t="s">
        <v>74</v>
      </c>
      <c r="D49" t="str">
        <f>I48</f>
        <v>宮城</v>
      </c>
      <c r="E49" t="str">
        <f t="shared" si="9"/>
        <v>秋田</v>
      </c>
      <c r="F49" t="str">
        <f t="shared" si="9"/>
        <v>青森</v>
      </c>
      <c r="G49" t="str">
        <f t="shared" si="9"/>
        <v>山形</v>
      </c>
      <c r="H49" t="str">
        <f t="shared" si="9"/>
        <v>岩手</v>
      </c>
      <c r="I49" t="str">
        <f t="shared" si="9"/>
        <v>福島</v>
      </c>
      <c r="K49" s="18" t="str">
        <f t="shared" si="8"/>
        <v>宮城→秋田→青森→山形→岩手→福島</v>
      </c>
    </row>
    <row r="50" ht="13.5">
      <c r="A50" t="s">
        <v>134</v>
      </c>
    </row>
    <row r="51" ht="13.5">
      <c r="A51" t="s">
        <v>135</v>
      </c>
    </row>
    <row r="53" ht="13.5">
      <c r="A53" s="27" t="s">
        <v>136</v>
      </c>
    </row>
    <row r="54" spans="1:13" ht="13.5">
      <c r="A54" s="18" t="s">
        <v>199</v>
      </c>
      <c r="B54" s="18" t="s">
        <v>71</v>
      </c>
      <c r="C54" s="18"/>
      <c r="D54" s="18" t="s">
        <v>73</v>
      </c>
      <c r="E54" s="18" t="s">
        <v>71</v>
      </c>
      <c r="F54" s="18" t="s">
        <v>69</v>
      </c>
      <c r="G54" s="18" t="s">
        <v>72</v>
      </c>
      <c r="H54" s="18" t="s">
        <v>74</v>
      </c>
      <c r="I54" s="18" t="s">
        <v>70</v>
      </c>
      <c r="J54" s="18"/>
      <c r="K54" s="18" t="str">
        <f aca="true" t="shared" si="10" ref="K54:K59">D54&amp;"→"&amp;E54&amp;"→"&amp;F54&amp;"→"&amp;G54&amp;"→"&amp;H54&amp;"→"&amp;I54</f>
        <v>青森→秋田→福島→岩手→山形→宮城</v>
      </c>
      <c r="L54" s="18"/>
      <c r="M54" s="18"/>
    </row>
    <row r="55" spans="1:11" ht="13.5">
      <c r="A55" t="s">
        <v>200</v>
      </c>
      <c r="B55" t="s">
        <v>127</v>
      </c>
      <c r="D55" t="str">
        <f>I54</f>
        <v>宮城</v>
      </c>
      <c r="E55" t="str">
        <f aca="true" t="shared" si="11" ref="E55:I59">D54</f>
        <v>青森</v>
      </c>
      <c r="F55" t="str">
        <f t="shared" si="11"/>
        <v>秋田</v>
      </c>
      <c r="G55" t="str">
        <f t="shared" si="11"/>
        <v>福島</v>
      </c>
      <c r="H55" t="str">
        <f t="shared" si="11"/>
        <v>岩手</v>
      </c>
      <c r="I55" t="str">
        <f t="shared" si="11"/>
        <v>山形</v>
      </c>
      <c r="K55" s="18" t="str">
        <f t="shared" si="10"/>
        <v>宮城→青森→秋田→福島→岩手→山形</v>
      </c>
    </row>
    <row r="56" spans="1:11" ht="13.5">
      <c r="A56" s="184" t="s">
        <v>203</v>
      </c>
      <c r="B56" s="184" t="s">
        <v>92</v>
      </c>
      <c r="C56" s="184"/>
      <c r="D56" s="184" t="str">
        <f>I55</f>
        <v>山形</v>
      </c>
      <c r="E56" s="184" t="str">
        <f t="shared" si="11"/>
        <v>宮城</v>
      </c>
      <c r="F56" s="184" t="str">
        <f t="shared" si="11"/>
        <v>青森</v>
      </c>
      <c r="G56" s="184" t="str">
        <f t="shared" si="11"/>
        <v>秋田</v>
      </c>
      <c r="H56" s="184" t="str">
        <f t="shared" si="11"/>
        <v>福島</v>
      </c>
      <c r="I56" s="184" t="str">
        <f t="shared" si="11"/>
        <v>岩手</v>
      </c>
      <c r="J56" s="184"/>
      <c r="K56" s="184" t="str">
        <f t="shared" si="10"/>
        <v>山形→宮城→青森→秋田→福島→岩手</v>
      </c>
    </row>
    <row r="57" spans="1:11" ht="13.5">
      <c r="A57" t="s">
        <v>137</v>
      </c>
      <c r="B57" t="s">
        <v>126</v>
      </c>
      <c r="D57" t="str">
        <f>I56</f>
        <v>岩手</v>
      </c>
      <c r="E57" t="str">
        <f t="shared" si="11"/>
        <v>山形</v>
      </c>
      <c r="F57" t="str">
        <f t="shared" si="11"/>
        <v>宮城</v>
      </c>
      <c r="G57" t="str">
        <f t="shared" si="11"/>
        <v>青森</v>
      </c>
      <c r="H57" t="str">
        <f t="shared" si="11"/>
        <v>秋田</v>
      </c>
      <c r="I57" t="str">
        <f t="shared" si="11"/>
        <v>福島</v>
      </c>
      <c r="K57" s="18" t="str">
        <f t="shared" si="10"/>
        <v>岩手→山形→宮城→青森→秋田→福島</v>
      </c>
    </row>
    <row r="58" spans="1:11" ht="13.5">
      <c r="A58" t="s">
        <v>138</v>
      </c>
      <c r="B58" t="s">
        <v>93</v>
      </c>
      <c r="D58" t="str">
        <f>I57</f>
        <v>福島</v>
      </c>
      <c r="E58" t="str">
        <f t="shared" si="11"/>
        <v>岩手</v>
      </c>
      <c r="F58" t="str">
        <f t="shared" si="11"/>
        <v>山形</v>
      </c>
      <c r="G58" t="str">
        <f t="shared" si="11"/>
        <v>宮城</v>
      </c>
      <c r="H58" t="str">
        <f t="shared" si="11"/>
        <v>青森</v>
      </c>
      <c r="I58" t="str">
        <f t="shared" si="11"/>
        <v>秋田</v>
      </c>
      <c r="K58" s="18" t="str">
        <f t="shared" si="10"/>
        <v>福島→岩手→山形→宮城→青森→秋田</v>
      </c>
    </row>
    <row r="59" spans="1:11" ht="13.5">
      <c r="A59" t="s">
        <v>139</v>
      </c>
      <c r="B59" t="s">
        <v>74</v>
      </c>
      <c r="D59" t="str">
        <f>I58</f>
        <v>秋田</v>
      </c>
      <c r="E59" t="str">
        <f t="shared" si="11"/>
        <v>福島</v>
      </c>
      <c r="F59" t="str">
        <f t="shared" si="11"/>
        <v>岩手</v>
      </c>
      <c r="G59" t="str">
        <f t="shared" si="11"/>
        <v>山形</v>
      </c>
      <c r="H59" t="str">
        <f t="shared" si="11"/>
        <v>宮城</v>
      </c>
      <c r="I59" t="str">
        <f t="shared" si="11"/>
        <v>青森</v>
      </c>
      <c r="K59" s="18" t="str">
        <f t="shared" si="10"/>
        <v>秋田→福島→岩手→山形→宮城→青森</v>
      </c>
    </row>
    <row r="60" ht="13.5">
      <c r="A60" t="s">
        <v>134</v>
      </c>
    </row>
    <row r="61" ht="13.5">
      <c r="A61" t="s">
        <v>135</v>
      </c>
    </row>
  </sheetData>
  <printOptions/>
  <pageMargins left="0.75" right="0.75" top="1" bottom="1" header="0.512" footer="0.512"/>
  <pageSetup fitToHeight="1" fitToWidth="1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" sqref="E7"/>
    </sheetView>
  </sheetViews>
  <sheetFormatPr defaultColWidth="9.00390625" defaultRowHeight="13.5"/>
  <cols>
    <col min="1" max="1" width="3.50390625" style="14" bestFit="1" customWidth="1"/>
    <col min="2" max="3" width="3.125" style="166" customWidth="1"/>
    <col min="4" max="4" width="6.125" style="126" customWidth="1"/>
    <col min="5" max="5" width="29.625" style="14" bestFit="1" customWidth="1"/>
    <col min="6" max="7" width="5.25390625" style="15" bestFit="1" customWidth="1"/>
    <col min="8" max="8" width="16.50390625" style="2" bestFit="1" customWidth="1"/>
    <col min="9" max="9" width="20.50390625" style="1" bestFit="1" customWidth="1"/>
    <col min="10" max="10" width="11.125" style="15" bestFit="1" customWidth="1"/>
    <col min="11" max="16384" width="9.00390625" style="14" customWidth="1"/>
  </cols>
  <sheetData>
    <row r="1" spans="2:9" ht="13.5">
      <c r="B1" s="164" t="s">
        <v>27</v>
      </c>
      <c r="C1" s="164"/>
      <c r="D1" s="38"/>
      <c r="F1" s="19"/>
      <c r="G1" s="19"/>
      <c r="H1" s="19"/>
      <c r="I1" s="18"/>
    </row>
    <row r="2" spans="2:10" s="25" customFormat="1" ht="13.5">
      <c r="B2" s="165" t="s">
        <v>68</v>
      </c>
      <c r="C2" s="165"/>
      <c r="D2" s="39"/>
      <c r="F2" s="26"/>
      <c r="G2" s="26"/>
      <c r="H2" s="26"/>
      <c r="J2" s="26"/>
    </row>
    <row r="4" spans="2:10" s="27" customFormat="1" ht="19.5" customHeight="1">
      <c r="B4" s="280" t="s">
        <v>0</v>
      </c>
      <c r="C4" s="281"/>
      <c r="D4" s="271" t="s">
        <v>25</v>
      </c>
      <c r="E4" s="275" t="s">
        <v>1</v>
      </c>
      <c r="F4" s="277" t="s">
        <v>20</v>
      </c>
      <c r="G4" s="278"/>
      <c r="H4" s="278"/>
      <c r="I4" s="279"/>
      <c r="J4" s="273" t="s">
        <v>35</v>
      </c>
    </row>
    <row r="5" spans="2:10" s="33" customFormat="1" ht="19.5" customHeight="1" thickBot="1">
      <c r="B5" s="282"/>
      <c r="C5" s="283"/>
      <c r="D5" s="272"/>
      <c r="E5" s="276"/>
      <c r="F5" s="28" t="s">
        <v>21</v>
      </c>
      <c r="G5" s="31" t="s">
        <v>22</v>
      </c>
      <c r="H5" s="30" t="s">
        <v>18</v>
      </c>
      <c r="I5" s="32" t="s">
        <v>30</v>
      </c>
      <c r="J5" s="274"/>
    </row>
    <row r="6" spans="2:10" ht="14.25" thickTop="1">
      <c r="B6" s="269" t="s">
        <v>9</v>
      </c>
      <c r="C6" s="270"/>
      <c r="D6" s="160" t="s">
        <v>94</v>
      </c>
      <c r="E6" s="162" t="s">
        <v>167</v>
      </c>
      <c r="F6" s="268">
        <v>2</v>
      </c>
      <c r="G6" s="266" t="s">
        <v>24</v>
      </c>
      <c r="H6" s="7" t="s">
        <v>168</v>
      </c>
      <c r="I6" s="12" t="s">
        <v>169</v>
      </c>
      <c r="J6" s="16" t="s">
        <v>29</v>
      </c>
    </row>
    <row r="7" spans="1:10" ht="13.5">
      <c r="A7" s="14">
        <v>1</v>
      </c>
      <c r="B7" s="172" t="s">
        <v>96</v>
      </c>
      <c r="C7" s="171">
        <v>2</v>
      </c>
      <c r="D7" s="225" t="s">
        <v>93</v>
      </c>
      <c r="E7" s="51"/>
      <c r="F7" s="57"/>
      <c r="G7" s="230"/>
      <c r="H7" s="69"/>
      <c r="I7" s="210"/>
      <c r="J7" s="182"/>
    </row>
    <row r="8" spans="1:10" ht="13.5">
      <c r="A8" s="14">
        <v>2</v>
      </c>
      <c r="B8" s="167" t="s">
        <v>96</v>
      </c>
      <c r="C8" s="168">
        <v>8</v>
      </c>
      <c r="D8" s="225" t="s">
        <v>93</v>
      </c>
      <c r="E8" s="51"/>
      <c r="F8" s="57"/>
      <c r="G8" s="230"/>
      <c r="H8" s="69"/>
      <c r="I8" s="210"/>
      <c r="J8" s="182"/>
    </row>
    <row r="9" spans="1:10" ht="13.5">
      <c r="A9" s="14">
        <v>3</v>
      </c>
      <c r="B9" s="167" t="s">
        <v>96</v>
      </c>
      <c r="C9" s="168">
        <v>14</v>
      </c>
      <c r="D9" s="226" t="s">
        <v>69</v>
      </c>
      <c r="E9" s="51"/>
      <c r="F9" s="57"/>
      <c r="G9" s="230"/>
      <c r="H9" s="69"/>
      <c r="I9" s="210"/>
      <c r="J9" s="182"/>
    </row>
    <row r="10" spans="1:10" ht="13.5">
      <c r="A10" s="14">
        <v>4</v>
      </c>
      <c r="B10" s="167" t="s">
        <v>96</v>
      </c>
      <c r="C10" s="168">
        <v>20</v>
      </c>
      <c r="D10" s="226" t="s">
        <v>69</v>
      </c>
      <c r="E10" s="51"/>
      <c r="F10" s="57"/>
      <c r="G10" s="230"/>
      <c r="H10" s="69"/>
      <c r="I10" s="210"/>
      <c r="J10" s="182"/>
    </row>
    <row r="11" spans="1:10" ht="13.5">
      <c r="A11" s="14">
        <v>5</v>
      </c>
      <c r="B11" s="167" t="s">
        <v>96</v>
      </c>
      <c r="C11" s="168">
        <v>26</v>
      </c>
      <c r="D11" s="225" t="s">
        <v>69</v>
      </c>
      <c r="E11" s="51"/>
      <c r="F11" s="57"/>
      <c r="G11" s="230"/>
      <c r="H11" s="69"/>
      <c r="I11" s="210"/>
      <c r="J11" s="182"/>
    </row>
    <row r="12" spans="1:10" ht="13.5">
      <c r="A12" s="14">
        <v>6</v>
      </c>
      <c r="B12" s="167" t="s">
        <v>96</v>
      </c>
      <c r="C12" s="168">
        <v>32</v>
      </c>
      <c r="D12" s="225" t="s">
        <v>69</v>
      </c>
      <c r="E12" s="51"/>
      <c r="F12" s="57"/>
      <c r="G12" s="230"/>
      <c r="H12" s="69"/>
      <c r="I12" s="210"/>
      <c r="J12" s="182"/>
    </row>
    <row r="13" spans="1:10" ht="13.5">
      <c r="A13" s="14">
        <v>7</v>
      </c>
      <c r="B13" s="167" t="s">
        <v>95</v>
      </c>
      <c r="C13" s="168">
        <v>1</v>
      </c>
      <c r="D13" s="227" t="s">
        <v>118</v>
      </c>
      <c r="E13" s="53"/>
      <c r="F13" s="63"/>
      <c r="G13" s="231"/>
      <c r="H13" s="71"/>
      <c r="I13" s="211"/>
      <c r="J13" s="181"/>
    </row>
    <row r="14" spans="1:10" ht="13.5">
      <c r="A14" s="14">
        <v>8</v>
      </c>
      <c r="B14" s="167" t="s">
        <v>96</v>
      </c>
      <c r="C14" s="168">
        <v>3</v>
      </c>
      <c r="D14" s="227" t="s">
        <v>92</v>
      </c>
      <c r="E14" s="53"/>
      <c r="F14" s="63"/>
      <c r="G14" s="231"/>
      <c r="H14" s="71"/>
      <c r="I14" s="211"/>
      <c r="J14" s="181"/>
    </row>
    <row r="15" spans="1:10" ht="13.5">
      <c r="A15" s="14">
        <v>9</v>
      </c>
      <c r="B15" s="167" t="s">
        <v>96</v>
      </c>
      <c r="C15" s="168">
        <v>9</v>
      </c>
      <c r="D15" s="227" t="s">
        <v>196</v>
      </c>
      <c r="E15" s="53"/>
      <c r="F15" s="63"/>
      <c r="G15" s="231"/>
      <c r="H15" s="71"/>
      <c r="I15" s="211"/>
      <c r="J15" s="181"/>
    </row>
    <row r="16" spans="1:10" ht="13.5">
      <c r="A16" s="14">
        <v>10</v>
      </c>
      <c r="B16" s="167" t="s">
        <v>96</v>
      </c>
      <c r="C16" s="168">
        <v>15</v>
      </c>
      <c r="D16" s="227" t="s">
        <v>72</v>
      </c>
      <c r="E16" s="53"/>
      <c r="F16" s="63"/>
      <c r="G16" s="231"/>
      <c r="H16" s="71"/>
      <c r="I16" s="211"/>
      <c r="J16" s="181"/>
    </row>
    <row r="17" spans="1:10" ht="13.5">
      <c r="A17" s="14">
        <v>11</v>
      </c>
      <c r="B17" s="167" t="s">
        <v>95</v>
      </c>
      <c r="C17" s="168">
        <v>21</v>
      </c>
      <c r="D17" s="228" t="s">
        <v>72</v>
      </c>
      <c r="E17" s="53"/>
      <c r="F17" s="63"/>
      <c r="G17" s="231"/>
      <c r="H17" s="71"/>
      <c r="I17" s="211"/>
      <c r="J17" s="181"/>
    </row>
    <row r="18" spans="1:10" ht="13.5">
      <c r="A18" s="14">
        <v>12</v>
      </c>
      <c r="B18" s="167" t="s">
        <v>96</v>
      </c>
      <c r="C18" s="168">
        <v>27</v>
      </c>
      <c r="D18" s="228" t="s">
        <v>72</v>
      </c>
      <c r="E18" s="53"/>
      <c r="F18" s="63"/>
      <c r="G18" s="231"/>
      <c r="H18" s="71"/>
      <c r="I18" s="211"/>
      <c r="J18" s="181"/>
    </row>
    <row r="19" spans="1:10" ht="13.5">
      <c r="A19" s="14">
        <v>13</v>
      </c>
      <c r="B19" s="167" t="s">
        <v>96</v>
      </c>
      <c r="C19" s="168">
        <v>33</v>
      </c>
      <c r="D19" s="227" t="s">
        <v>72</v>
      </c>
      <c r="E19" s="53"/>
      <c r="F19" s="63"/>
      <c r="G19" s="231"/>
      <c r="H19" s="71"/>
      <c r="I19" s="211"/>
      <c r="J19" s="181"/>
    </row>
    <row r="20" spans="1:10" ht="13.5">
      <c r="A20" s="14">
        <v>14</v>
      </c>
      <c r="B20" s="167" t="s">
        <v>96</v>
      </c>
      <c r="C20" s="168">
        <v>4</v>
      </c>
      <c r="D20" s="225" t="s">
        <v>94</v>
      </c>
      <c r="E20" s="51"/>
      <c r="F20" s="57"/>
      <c r="G20" s="230"/>
      <c r="H20" s="69"/>
      <c r="I20" s="210"/>
      <c r="J20" s="182"/>
    </row>
    <row r="21" spans="1:10" ht="13.5">
      <c r="A21" s="14">
        <v>15</v>
      </c>
      <c r="B21" s="167" t="s">
        <v>96</v>
      </c>
      <c r="C21" s="168">
        <v>10</v>
      </c>
      <c r="D21" s="225" t="s">
        <v>194</v>
      </c>
      <c r="E21" s="51"/>
      <c r="F21" s="57"/>
      <c r="G21" s="230"/>
      <c r="H21" s="69"/>
      <c r="I21" s="210"/>
      <c r="J21" s="182"/>
    </row>
    <row r="22" spans="1:10" ht="13.5">
      <c r="A22" s="14">
        <v>16</v>
      </c>
      <c r="B22" s="167" t="s">
        <v>96</v>
      </c>
      <c r="C22" s="168">
        <v>16</v>
      </c>
      <c r="D22" s="226" t="s">
        <v>73</v>
      </c>
      <c r="E22" s="51"/>
      <c r="F22" s="57"/>
      <c r="G22" s="230"/>
      <c r="H22" s="69"/>
      <c r="I22" s="210"/>
      <c r="J22" s="182"/>
    </row>
    <row r="23" spans="1:10" ht="13.5">
      <c r="A23" s="14">
        <v>17</v>
      </c>
      <c r="B23" s="167" t="s">
        <v>96</v>
      </c>
      <c r="C23" s="168">
        <v>22</v>
      </c>
      <c r="D23" s="226" t="s">
        <v>73</v>
      </c>
      <c r="E23" s="51"/>
      <c r="F23" s="57"/>
      <c r="G23" s="230"/>
      <c r="H23" s="69"/>
      <c r="I23" s="210"/>
      <c r="J23" s="182"/>
    </row>
    <row r="24" spans="1:10" ht="13.5">
      <c r="A24" s="14">
        <v>18</v>
      </c>
      <c r="B24" s="167" t="s">
        <v>96</v>
      </c>
      <c r="C24" s="168">
        <v>28</v>
      </c>
      <c r="D24" s="225" t="s">
        <v>73</v>
      </c>
      <c r="E24" s="51"/>
      <c r="F24" s="57"/>
      <c r="G24" s="230"/>
      <c r="H24" s="69"/>
      <c r="I24" s="210"/>
      <c r="J24" s="182"/>
    </row>
    <row r="25" spans="1:10" ht="13.5">
      <c r="A25" s="14">
        <v>19</v>
      </c>
      <c r="B25" s="167" t="s">
        <v>96</v>
      </c>
      <c r="C25" s="168">
        <v>34</v>
      </c>
      <c r="D25" s="225" t="s">
        <v>73</v>
      </c>
      <c r="E25" s="51"/>
      <c r="F25" s="57"/>
      <c r="G25" s="230"/>
      <c r="H25" s="69"/>
      <c r="I25" s="210"/>
      <c r="J25" s="182"/>
    </row>
    <row r="26" spans="1:10" ht="13.5">
      <c r="A26" s="14">
        <v>20</v>
      </c>
      <c r="B26" s="167" t="s">
        <v>96</v>
      </c>
      <c r="C26" s="168">
        <v>5</v>
      </c>
      <c r="D26" s="227" t="s">
        <v>197</v>
      </c>
      <c r="E26" s="53"/>
      <c r="F26" s="63"/>
      <c r="G26" s="231"/>
      <c r="H26" s="71"/>
      <c r="I26" s="211"/>
      <c r="J26" s="181"/>
    </row>
    <row r="27" spans="1:10" ht="13.5">
      <c r="A27" s="14">
        <v>21</v>
      </c>
      <c r="B27" s="167" t="s">
        <v>95</v>
      </c>
      <c r="C27" s="168">
        <v>11</v>
      </c>
      <c r="D27" s="227" t="s">
        <v>197</v>
      </c>
      <c r="E27" s="53"/>
      <c r="F27" s="63"/>
      <c r="G27" s="231"/>
      <c r="H27" s="71"/>
      <c r="I27" s="211"/>
      <c r="J27" s="181"/>
    </row>
    <row r="28" spans="1:10" ht="13.5">
      <c r="A28" s="14">
        <v>22</v>
      </c>
      <c r="B28" s="167" t="s">
        <v>96</v>
      </c>
      <c r="C28" s="168">
        <v>17</v>
      </c>
      <c r="D28" s="227" t="s">
        <v>74</v>
      </c>
      <c r="E28" s="53"/>
      <c r="F28" s="63"/>
      <c r="G28" s="231"/>
      <c r="H28" s="71"/>
      <c r="I28" s="211"/>
      <c r="J28" s="181"/>
    </row>
    <row r="29" spans="1:10" ht="13.5">
      <c r="A29" s="14">
        <v>23</v>
      </c>
      <c r="B29" s="167" t="s">
        <v>96</v>
      </c>
      <c r="C29" s="168">
        <v>23</v>
      </c>
      <c r="D29" s="228" t="s">
        <v>74</v>
      </c>
      <c r="E29" s="53"/>
      <c r="F29" s="63"/>
      <c r="G29" s="231"/>
      <c r="H29" s="71"/>
      <c r="I29" s="211"/>
      <c r="J29" s="181"/>
    </row>
    <row r="30" spans="1:10" ht="13.5">
      <c r="A30" s="14">
        <v>24</v>
      </c>
      <c r="B30" s="167" t="s">
        <v>96</v>
      </c>
      <c r="C30" s="168">
        <v>29</v>
      </c>
      <c r="D30" s="228" t="s">
        <v>74</v>
      </c>
      <c r="E30" s="53"/>
      <c r="F30" s="63"/>
      <c r="G30" s="231"/>
      <c r="H30" s="71"/>
      <c r="I30" s="211"/>
      <c r="J30" s="181"/>
    </row>
    <row r="31" spans="1:10" ht="13.5">
      <c r="A31" s="14">
        <v>25</v>
      </c>
      <c r="B31" s="167" t="s">
        <v>96</v>
      </c>
      <c r="C31" s="168">
        <v>35</v>
      </c>
      <c r="D31" s="227" t="s">
        <v>74</v>
      </c>
      <c r="E31" s="53"/>
      <c r="F31" s="63"/>
      <c r="G31" s="231"/>
      <c r="H31" s="71"/>
      <c r="I31" s="211"/>
      <c r="J31" s="181"/>
    </row>
    <row r="32" spans="1:10" ht="13.5">
      <c r="A32" s="14">
        <v>26</v>
      </c>
      <c r="B32" s="167" t="s">
        <v>96</v>
      </c>
      <c r="C32" s="168">
        <v>6</v>
      </c>
      <c r="D32" s="225" t="s">
        <v>195</v>
      </c>
      <c r="E32" s="51"/>
      <c r="F32" s="57"/>
      <c r="G32" s="230"/>
      <c r="H32" s="69"/>
      <c r="I32" s="210"/>
      <c r="J32" s="182"/>
    </row>
    <row r="33" spans="1:10" ht="13.5">
      <c r="A33" s="14">
        <v>27</v>
      </c>
      <c r="B33" s="167" t="s">
        <v>96</v>
      </c>
      <c r="C33" s="168">
        <v>12</v>
      </c>
      <c r="D33" s="225" t="s">
        <v>195</v>
      </c>
      <c r="E33" s="51"/>
      <c r="F33" s="57"/>
      <c r="G33" s="230"/>
      <c r="H33" s="69"/>
      <c r="I33" s="210"/>
      <c r="J33" s="182"/>
    </row>
    <row r="34" spans="1:10" ht="13.5">
      <c r="A34" s="14">
        <v>28</v>
      </c>
      <c r="B34" s="167" t="s">
        <v>96</v>
      </c>
      <c r="C34" s="168">
        <v>18</v>
      </c>
      <c r="D34" s="226" t="s">
        <v>70</v>
      </c>
      <c r="E34" s="51"/>
      <c r="F34" s="57"/>
      <c r="G34" s="230"/>
      <c r="H34" s="69"/>
      <c r="I34" s="210"/>
      <c r="J34" s="182"/>
    </row>
    <row r="35" spans="1:10" ht="13.5">
      <c r="A35" s="14">
        <v>29</v>
      </c>
      <c r="B35" s="167" t="s">
        <v>96</v>
      </c>
      <c r="C35" s="168">
        <v>24</v>
      </c>
      <c r="D35" s="226" t="s">
        <v>70</v>
      </c>
      <c r="E35" s="51"/>
      <c r="F35" s="57"/>
      <c r="G35" s="230"/>
      <c r="H35" s="69"/>
      <c r="I35" s="210"/>
      <c r="J35" s="182"/>
    </row>
    <row r="36" spans="1:10" ht="13.5">
      <c r="A36" s="14">
        <v>30</v>
      </c>
      <c r="B36" s="167" t="s">
        <v>96</v>
      </c>
      <c r="C36" s="168">
        <v>30</v>
      </c>
      <c r="D36" s="225" t="s">
        <v>70</v>
      </c>
      <c r="E36" s="51"/>
      <c r="F36" s="57"/>
      <c r="G36" s="230"/>
      <c r="H36" s="69"/>
      <c r="I36" s="210"/>
      <c r="J36" s="182"/>
    </row>
    <row r="37" spans="1:10" ht="13.5">
      <c r="A37" s="14">
        <v>31</v>
      </c>
      <c r="B37" s="167" t="s">
        <v>96</v>
      </c>
      <c r="C37" s="168">
        <v>36</v>
      </c>
      <c r="D37" s="225" t="s">
        <v>70</v>
      </c>
      <c r="E37" s="51"/>
      <c r="F37" s="57"/>
      <c r="G37" s="230"/>
      <c r="H37" s="69"/>
      <c r="I37" s="210"/>
      <c r="J37" s="182"/>
    </row>
    <row r="38" spans="1:10" ht="13.5">
      <c r="A38" s="14">
        <v>32</v>
      </c>
      <c r="B38" s="167" t="s">
        <v>96</v>
      </c>
      <c r="C38" s="168">
        <v>7</v>
      </c>
      <c r="D38" s="227" t="s">
        <v>91</v>
      </c>
      <c r="E38" s="53"/>
      <c r="F38" s="63"/>
      <c r="G38" s="231"/>
      <c r="H38" s="71"/>
      <c r="I38" s="211"/>
      <c r="J38" s="181"/>
    </row>
    <row r="39" spans="1:10" ht="13.5">
      <c r="A39" s="14">
        <v>33</v>
      </c>
      <c r="B39" s="167" t="s">
        <v>96</v>
      </c>
      <c r="C39" s="168">
        <v>13</v>
      </c>
      <c r="D39" s="227" t="s">
        <v>198</v>
      </c>
      <c r="E39" s="53"/>
      <c r="F39" s="63"/>
      <c r="G39" s="231"/>
      <c r="H39" s="71"/>
      <c r="I39" s="211"/>
      <c r="J39" s="181"/>
    </row>
    <row r="40" spans="1:10" ht="13.5">
      <c r="A40" s="14">
        <v>34</v>
      </c>
      <c r="B40" s="167" t="s">
        <v>96</v>
      </c>
      <c r="C40" s="168">
        <v>19</v>
      </c>
      <c r="D40" s="227" t="s">
        <v>71</v>
      </c>
      <c r="E40" s="53"/>
      <c r="F40" s="63"/>
      <c r="G40" s="231"/>
      <c r="H40" s="71"/>
      <c r="I40" s="211"/>
      <c r="J40" s="181"/>
    </row>
    <row r="41" spans="1:10" ht="13.5">
      <c r="A41" s="14">
        <v>35</v>
      </c>
      <c r="B41" s="167" t="s">
        <v>96</v>
      </c>
      <c r="C41" s="168">
        <v>25</v>
      </c>
      <c r="D41" s="228" t="s">
        <v>71</v>
      </c>
      <c r="E41" s="53"/>
      <c r="F41" s="63"/>
      <c r="G41" s="231"/>
      <c r="H41" s="71"/>
      <c r="I41" s="211"/>
      <c r="J41" s="181"/>
    </row>
    <row r="42" spans="1:10" ht="13.5">
      <c r="A42" s="14">
        <v>36</v>
      </c>
      <c r="B42" s="167" t="s">
        <v>95</v>
      </c>
      <c r="C42" s="168">
        <v>31</v>
      </c>
      <c r="D42" s="228" t="s">
        <v>71</v>
      </c>
      <c r="E42" s="53"/>
      <c r="F42" s="63"/>
      <c r="G42" s="231"/>
      <c r="H42" s="71"/>
      <c r="I42" s="211"/>
      <c r="J42" s="181"/>
    </row>
    <row r="43" spans="1:10" ht="13.5">
      <c r="A43" s="14">
        <v>37</v>
      </c>
      <c r="B43" s="169" t="s">
        <v>96</v>
      </c>
      <c r="C43" s="170">
        <v>37</v>
      </c>
      <c r="D43" s="229" t="s">
        <v>71</v>
      </c>
      <c r="E43" s="55"/>
      <c r="F43" s="66"/>
      <c r="G43" s="234"/>
      <c r="H43" s="72"/>
      <c r="I43" s="241"/>
      <c r="J43" s="183"/>
    </row>
    <row r="45" ht="13.5">
      <c r="B45" s="178" t="s">
        <v>166</v>
      </c>
    </row>
  </sheetData>
  <sheetProtection/>
  <mergeCells count="6">
    <mergeCell ref="B6:C6"/>
    <mergeCell ref="D4:D5"/>
    <mergeCell ref="J4:J5"/>
    <mergeCell ref="E4:E5"/>
    <mergeCell ref="F4:I4"/>
    <mergeCell ref="B4:C5"/>
  </mergeCells>
  <printOptions/>
  <pageMargins left="0.75" right="0.75" top="1" bottom="1" header="0.512" footer="0.512"/>
  <pageSetup fitToHeight="1" fitToWidth="1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7" sqref="E7"/>
    </sheetView>
  </sheetViews>
  <sheetFormatPr defaultColWidth="9.00390625" defaultRowHeight="13.5"/>
  <cols>
    <col min="1" max="1" width="3.50390625" style="18" bestFit="1" customWidth="1"/>
    <col min="2" max="3" width="3.125" style="165" customWidth="1"/>
    <col min="4" max="4" width="6.125" style="42" customWidth="1"/>
    <col min="5" max="5" width="29.625" style="18" bestFit="1" customWidth="1"/>
    <col min="6" max="7" width="5.25390625" style="19" bestFit="1" customWidth="1"/>
    <col min="8" max="8" width="16.50390625" style="2" bestFit="1" customWidth="1"/>
    <col min="9" max="9" width="20.50390625" style="1" bestFit="1" customWidth="1"/>
    <col min="10" max="10" width="11.125" style="19" bestFit="1" customWidth="1"/>
    <col min="11" max="16384" width="9.00390625" style="18" customWidth="1"/>
  </cols>
  <sheetData>
    <row r="1" spans="2:9" ht="13.5">
      <c r="B1" s="164" t="s">
        <v>28</v>
      </c>
      <c r="C1" s="164"/>
      <c r="D1" s="38"/>
      <c r="H1" s="19"/>
      <c r="I1" s="18"/>
    </row>
    <row r="2" spans="2:10" s="25" customFormat="1" ht="13.5">
      <c r="B2" s="165" t="s">
        <v>68</v>
      </c>
      <c r="C2" s="165"/>
      <c r="D2" s="39"/>
      <c r="F2" s="26"/>
      <c r="G2" s="26"/>
      <c r="H2" s="26"/>
      <c r="J2" s="26"/>
    </row>
    <row r="3" ht="13.5">
      <c r="B3" s="166"/>
    </row>
    <row r="4" spans="2:10" s="27" customFormat="1" ht="19.5" customHeight="1">
      <c r="B4" s="280" t="s">
        <v>0</v>
      </c>
      <c r="C4" s="281"/>
      <c r="D4" s="271" t="s">
        <v>25</v>
      </c>
      <c r="E4" s="275" t="s">
        <v>1</v>
      </c>
      <c r="F4" s="277" t="s">
        <v>20</v>
      </c>
      <c r="G4" s="278"/>
      <c r="H4" s="278"/>
      <c r="I4" s="279"/>
      <c r="J4" s="273" t="s">
        <v>35</v>
      </c>
    </row>
    <row r="5" spans="2:10" s="33" customFormat="1" ht="19.5" customHeight="1" thickBot="1">
      <c r="B5" s="282"/>
      <c r="C5" s="283"/>
      <c r="D5" s="272"/>
      <c r="E5" s="276"/>
      <c r="F5" s="28" t="s">
        <v>21</v>
      </c>
      <c r="G5" s="31" t="s">
        <v>22</v>
      </c>
      <c r="H5" s="30" t="s">
        <v>18</v>
      </c>
      <c r="I5" s="32" t="s">
        <v>30</v>
      </c>
      <c r="J5" s="274"/>
    </row>
    <row r="6" spans="2:10" ht="14.25" thickTop="1">
      <c r="B6" s="269" t="s">
        <v>9</v>
      </c>
      <c r="C6" s="270"/>
      <c r="D6" s="160" t="s">
        <v>94</v>
      </c>
      <c r="E6" s="162" t="s">
        <v>167</v>
      </c>
      <c r="F6" s="268">
        <v>2</v>
      </c>
      <c r="G6" s="266" t="s">
        <v>24</v>
      </c>
      <c r="H6" s="7" t="s">
        <v>168</v>
      </c>
      <c r="I6" s="12" t="s">
        <v>169</v>
      </c>
      <c r="J6" s="16" t="s">
        <v>29</v>
      </c>
    </row>
    <row r="7" spans="1:10" ht="13.5">
      <c r="A7" s="18">
        <v>1</v>
      </c>
      <c r="B7" s="167" t="s">
        <v>97</v>
      </c>
      <c r="C7" s="168">
        <v>2</v>
      </c>
      <c r="D7" s="225" t="s">
        <v>71</v>
      </c>
      <c r="E7" s="51"/>
      <c r="F7" s="57"/>
      <c r="G7" s="230"/>
      <c r="H7" s="69"/>
      <c r="I7" s="210"/>
      <c r="J7" s="182"/>
    </row>
    <row r="8" spans="1:10" ht="13.5">
      <c r="A8" s="18">
        <v>2</v>
      </c>
      <c r="B8" s="167" t="s">
        <v>98</v>
      </c>
      <c r="C8" s="168">
        <v>8</v>
      </c>
      <c r="D8" s="225" t="s">
        <v>71</v>
      </c>
      <c r="E8" s="51"/>
      <c r="F8" s="57"/>
      <c r="G8" s="230"/>
      <c r="H8" s="69"/>
      <c r="I8" s="210"/>
      <c r="J8" s="182"/>
    </row>
    <row r="9" spans="1:10" ht="13.5">
      <c r="A9" s="18">
        <v>3</v>
      </c>
      <c r="B9" s="167" t="s">
        <v>98</v>
      </c>
      <c r="C9" s="168">
        <v>14</v>
      </c>
      <c r="D9" s="226" t="s">
        <v>71</v>
      </c>
      <c r="E9" s="51"/>
      <c r="F9" s="57"/>
      <c r="G9" s="230"/>
      <c r="H9" s="69"/>
      <c r="I9" s="210"/>
      <c r="J9" s="182"/>
    </row>
    <row r="10" spans="1:10" ht="13.5">
      <c r="A10" s="18">
        <v>4</v>
      </c>
      <c r="B10" s="167" t="s">
        <v>98</v>
      </c>
      <c r="C10" s="168">
        <v>20</v>
      </c>
      <c r="D10" s="226" t="s">
        <v>71</v>
      </c>
      <c r="E10" s="51"/>
      <c r="F10" s="57"/>
      <c r="G10" s="230"/>
      <c r="H10" s="69"/>
      <c r="I10" s="210"/>
      <c r="J10" s="182"/>
    </row>
    <row r="11" spans="1:10" ht="13.5">
      <c r="A11" s="18">
        <v>5</v>
      </c>
      <c r="B11" s="167" t="s">
        <v>98</v>
      </c>
      <c r="C11" s="168">
        <v>26</v>
      </c>
      <c r="D11" s="225" t="s">
        <v>71</v>
      </c>
      <c r="E11" s="51"/>
      <c r="F11" s="57"/>
      <c r="G11" s="230"/>
      <c r="H11" s="69"/>
      <c r="I11" s="210"/>
      <c r="J11" s="182"/>
    </row>
    <row r="12" spans="1:10" ht="13.5">
      <c r="A12" s="18">
        <v>6</v>
      </c>
      <c r="B12" s="167" t="s">
        <v>97</v>
      </c>
      <c r="C12" s="168">
        <v>32</v>
      </c>
      <c r="D12" s="225" t="s">
        <v>71</v>
      </c>
      <c r="E12" s="51"/>
      <c r="F12" s="57"/>
      <c r="G12" s="230"/>
      <c r="H12" s="69"/>
      <c r="I12" s="210"/>
      <c r="J12" s="182"/>
    </row>
    <row r="13" spans="1:10" ht="13.5">
      <c r="A13" s="18">
        <v>7</v>
      </c>
      <c r="B13" s="167" t="s">
        <v>98</v>
      </c>
      <c r="C13" s="168">
        <v>3</v>
      </c>
      <c r="D13" s="227" t="s">
        <v>70</v>
      </c>
      <c r="E13" s="53"/>
      <c r="F13" s="63"/>
      <c r="G13" s="231"/>
      <c r="H13" s="71"/>
      <c r="I13" s="211"/>
      <c r="J13" s="181"/>
    </row>
    <row r="14" spans="1:10" ht="13.5">
      <c r="A14" s="18">
        <v>8</v>
      </c>
      <c r="B14" s="167" t="s">
        <v>98</v>
      </c>
      <c r="C14" s="168">
        <v>9</v>
      </c>
      <c r="D14" s="227" t="s">
        <v>70</v>
      </c>
      <c r="E14" s="53"/>
      <c r="F14" s="63"/>
      <c r="G14" s="231"/>
      <c r="H14" s="71"/>
      <c r="I14" s="211"/>
      <c r="J14" s="181"/>
    </row>
    <row r="15" spans="1:10" ht="13.5">
      <c r="A15" s="18">
        <v>9</v>
      </c>
      <c r="B15" s="167" t="s">
        <v>98</v>
      </c>
      <c r="C15" s="168">
        <v>15</v>
      </c>
      <c r="D15" s="227" t="s">
        <v>70</v>
      </c>
      <c r="E15" s="53"/>
      <c r="F15" s="63"/>
      <c r="G15" s="231"/>
      <c r="H15" s="71"/>
      <c r="I15" s="211"/>
      <c r="J15" s="181"/>
    </row>
    <row r="16" spans="1:10" ht="13.5">
      <c r="A16" s="18">
        <v>10</v>
      </c>
      <c r="B16" s="167" t="s">
        <v>97</v>
      </c>
      <c r="C16" s="168">
        <v>21</v>
      </c>
      <c r="D16" s="228" t="s">
        <v>70</v>
      </c>
      <c r="E16" s="53"/>
      <c r="F16" s="63"/>
      <c r="G16" s="231"/>
      <c r="H16" s="71"/>
      <c r="I16" s="211"/>
      <c r="J16" s="181"/>
    </row>
    <row r="17" spans="1:10" ht="13.5">
      <c r="A17" s="18">
        <v>11</v>
      </c>
      <c r="B17" s="167" t="s">
        <v>98</v>
      </c>
      <c r="C17" s="168">
        <v>27</v>
      </c>
      <c r="D17" s="228" t="s">
        <v>70</v>
      </c>
      <c r="E17" s="53"/>
      <c r="F17" s="63"/>
      <c r="G17" s="231"/>
      <c r="H17" s="71"/>
      <c r="I17" s="211"/>
      <c r="J17" s="181"/>
    </row>
    <row r="18" spans="1:10" ht="13.5">
      <c r="A18" s="18">
        <v>12</v>
      </c>
      <c r="B18" s="167" t="s">
        <v>98</v>
      </c>
      <c r="C18" s="168">
        <v>33</v>
      </c>
      <c r="D18" s="227" t="s">
        <v>70</v>
      </c>
      <c r="E18" s="53"/>
      <c r="F18" s="63"/>
      <c r="G18" s="231"/>
      <c r="H18" s="71"/>
      <c r="I18" s="211"/>
      <c r="J18" s="181"/>
    </row>
    <row r="19" spans="1:10" ht="13.5">
      <c r="A19" s="18">
        <v>13</v>
      </c>
      <c r="B19" s="167" t="s">
        <v>98</v>
      </c>
      <c r="C19" s="168">
        <v>4</v>
      </c>
      <c r="D19" s="225" t="s">
        <v>69</v>
      </c>
      <c r="E19" s="51"/>
      <c r="F19" s="57"/>
      <c r="G19" s="230"/>
      <c r="H19" s="69"/>
      <c r="I19" s="210"/>
      <c r="J19" s="182"/>
    </row>
    <row r="20" spans="1:10" ht="13.5">
      <c r="A20" s="18">
        <v>14</v>
      </c>
      <c r="B20" s="167" t="s">
        <v>98</v>
      </c>
      <c r="C20" s="168">
        <v>10</v>
      </c>
      <c r="D20" s="225" t="s">
        <v>69</v>
      </c>
      <c r="E20" s="51"/>
      <c r="F20" s="57"/>
      <c r="G20" s="230"/>
      <c r="H20" s="69"/>
      <c r="I20" s="210"/>
      <c r="J20" s="182"/>
    </row>
    <row r="21" spans="1:10" ht="13.5">
      <c r="A21" s="18">
        <v>15</v>
      </c>
      <c r="B21" s="167" t="s">
        <v>98</v>
      </c>
      <c r="C21" s="168">
        <v>16</v>
      </c>
      <c r="D21" s="226" t="s">
        <v>69</v>
      </c>
      <c r="E21" s="51"/>
      <c r="F21" s="57"/>
      <c r="G21" s="230"/>
      <c r="H21" s="69"/>
      <c r="I21" s="210"/>
      <c r="J21" s="182"/>
    </row>
    <row r="22" spans="1:10" ht="13.5">
      <c r="A22" s="18">
        <v>16</v>
      </c>
      <c r="B22" s="167" t="s">
        <v>97</v>
      </c>
      <c r="C22" s="168">
        <v>22</v>
      </c>
      <c r="D22" s="226" t="s">
        <v>69</v>
      </c>
      <c r="E22" s="51"/>
      <c r="F22" s="57"/>
      <c r="G22" s="230"/>
      <c r="H22" s="69"/>
      <c r="I22" s="210"/>
      <c r="J22" s="182"/>
    </row>
    <row r="23" spans="1:10" ht="13.5">
      <c r="A23" s="18">
        <v>17</v>
      </c>
      <c r="B23" s="167" t="s">
        <v>98</v>
      </c>
      <c r="C23" s="168">
        <v>28</v>
      </c>
      <c r="D23" s="225" t="s">
        <v>69</v>
      </c>
      <c r="E23" s="51"/>
      <c r="F23" s="57"/>
      <c r="G23" s="230"/>
      <c r="H23" s="69"/>
      <c r="I23" s="210"/>
      <c r="J23" s="182"/>
    </row>
    <row r="24" spans="1:10" ht="13.5">
      <c r="A24" s="18">
        <v>18</v>
      </c>
      <c r="B24" s="167" t="s">
        <v>98</v>
      </c>
      <c r="C24" s="168">
        <v>34</v>
      </c>
      <c r="D24" s="225" t="s">
        <v>69</v>
      </c>
      <c r="E24" s="51"/>
      <c r="F24" s="57"/>
      <c r="G24" s="230"/>
      <c r="H24" s="69"/>
      <c r="I24" s="210"/>
      <c r="J24" s="182"/>
    </row>
    <row r="25" spans="1:10" ht="13.5">
      <c r="A25" s="18">
        <v>19</v>
      </c>
      <c r="B25" s="167" t="s">
        <v>98</v>
      </c>
      <c r="C25" s="168">
        <v>5</v>
      </c>
      <c r="D25" s="227" t="s">
        <v>73</v>
      </c>
      <c r="E25" s="53"/>
      <c r="F25" s="63"/>
      <c r="G25" s="231"/>
      <c r="H25" s="71"/>
      <c r="I25" s="211"/>
      <c r="J25" s="181"/>
    </row>
    <row r="26" spans="1:10" ht="13.5">
      <c r="A26" s="18">
        <v>20</v>
      </c>
      <c r="B26" s="167" t="s">
        <v>97</v>
      </c>
      <c r="C26" s="168">
        <v>11</v>
      </c>
      <c r="D26" s="227" t="s">
        <v>73</v>
      </c>
      <c r="E26" s="53"/>
      <c r="F26" s="63"/>
      <c r="G26" s="231"/>
      <c r="H26" s="71"/>
      <c r="I26" s="211"/>
      <c r="J26" s="181"/>
    </row>
    <row r="27" spans="1:10" ht="13.5">
      <c r="A27" s="18">
        <v>21</v>
      </c>
      <c r="B27" s="167" t="s">
        <v>98</v>
      </c>
      <c r="C27" s="168">
        <v>17</v>
      </c>
      <c r="D27" s="227" t="s">
        <v>73</v>
      </c>
      <c r="E27" s="53"/>
      <c r="F27" s="63"/>
      <c r="G27" s="231"/>
      <c r="H27" s="71"/>
      <c r="I27" s="211"/>
      <c r="J27" s="181"/>
    </row>
    <row r="28" spans="1:10" ht="13.5">
      <c r="A28" s="18">
        <v>22</v>
      </c>
      <c r="B28" s="167" t="s">
        <v>98</v>
      </c>
      <c r="C28" s="168">
        <v>23</v>
      </c>
      <c r="D28" s="228" t="s">
        <v>73</v>
      </c>
      <c r="E28" s="53"/>
      <c r="F28" s="63"/>
      <c r="G28" s="231"/>
      <c r="H28" s="71"/>
      <c r="I28" s="211"/>
      <c r="J28" s="181"/>
    </row>
    <row r="29" spans="1:10" ht="13.5">
      <c r="A29" s="18">
        <v>23</v>
      </c>
      <c r="B29" s="167" t="s">
        <v>98</v>
      </c>
      <c r="C29" s="168">
        <v>29</v>
      </c>
      <c r="D29" s="228" t="s">
        <v>73</v>
      </c>
      <c r="E29" s="53"/>
      <c r="F29" s="63"/>
      <c r="G29" s="231"/>
      <c r="H29" s="71"/>
      <c r="I29" s="211"/>
      <c r="J29" s="181"/>
    </row>
    <row r="30" spans="1:10" ht="13.5">
      <c r="A30" s="18">
        <v>24</v>
      </c>
      <c r="B30" s="167" t="s">
        <v>98</v>
      </c>
      <c r="C30" s="168">
        <v>35</v>
      </c>
      <c r="D30" s="227" t="s">
        <v>73</v>
      </c>
      <c r="E30" s="53"/>
      <c r="F30" s="63"/>
      <c r="G30" s="231"/>
      <c r="H30" s="71"/>
      <c r="I30" s="211"/>
      <c r="J30" s="181"/>
    </row>
    <row r="31" spans="1:10" ht="13.5">
      <c r="A31" s="18">
        <v>25</v>
      </c>
      <c r="B31" s="167" t="s">
        <v>98</v>
      </c>
      <c r="C31" s="168">
        <v>6</v>
      </c>
      <c r="D31" s="225" t="s">
        <v>74</v>
      </c>
      <c r="E31" s="51"/>
      <c r="F31" s="57"/>
      <c r="G31" s="230"/>
      <c r="H31" s="69"/>
      <c r="I31" s="210"/>
      <c r="J31" s="182"/>
    </row>
    <row r="32" spans="1:10" ht="13.5">
      <c r="A32" s="18">
        <v>26</v>
      </c>
      <c r="B32" s="167" t="s">
        <v>97</v>
      </c>
      <c r="C32" s="168">
        <v>12</v>
      </c>
      <c r="D32" s="225" t="s">
        <v>74</v>
      </c>
      <c r="E32" s="51"/>
      <c r="F32" s="57"/>
      <c r="G32" s="230"/>
      <c r="H32" s="69"/>
      <c r="I32" s="210"/>
      <c r="J32" s="182"/>
    </row>
    <row r="33" spans="1:10" ht="13.5">
      <c r="A33" s="18">
        <v>27</v>
      </c>
      <c r="B33" s="167" t="s">
        <v>98</v>
      </c>
      <c r="C33" s="168">
        <v>18</v>
      </c>
      <c r="D33" s="226" t="s">
        <v>74</v>
      </c>
      <c r="E33" s="51"/>
      <c r="F33" s="57"/>
      <c r="G33" s="230"/>
      <c r="H33" s="69"/>
      <c r="I33" s="210"/>
      <c r="J33" s="182"/>
    </row>
    <row r="34" spans="1:10" ht="13.5">
      <c r="A34" s="18">
        <v>28</v>
      </c>
      <c r="B34" s="167" t="s">
        <v>98</v>
      </c>
      <c r="C34" s="168">
        <v>24</v>
      </c>
      <c r="D34" s="226" t="s">
        <v>74</v>
      </c>
      <c r="E34" s="51"/>
      <c r="F34" s="57"/>
      <c r="G34" s="230"/>
      <c r="H34" s="69"/>
      <c r="I34" s="210"/>
      <c r="J34" s="182"/>
    </row>
    <row r="35" spans="1:10" ht="13.5">
      <c r="A35" s="18">
        <v>29</v>
      </c>
      <c r="B35" s="167" t="s">
        <v>98</v>
      </c>
      <c r="C35" s="168">
        <v>30</v>
      </c>
      <c r="D35" s="225" t="s">
        <v>74</v>
      </c>
      <c r="E35" s="51"/>
      <c r="F35" s="57"/>
      <c r="G35" s="230"/>
      <c r="H35" s="69"/>
      <c r="I35" s="210"/>
      <c r="J35" s="182"/>
    </row>
    <row r="36" spans="1:10" ht="13.5">
      <c r="A36" s="18">
        <v>30</v>
      </c>
      <c r="B36" s="167" t="s">
        <v>98</v>
      </c>
      <c r="C36" s="168">
        <v>36</v>
      </c>
      <c r="D36" s="225" t="s">
        <v>74</v>
      </c>
      <c r="E36" s="51"/>
      <c r="F36" s="57"/>
      <c r="G36" s="230"/>
      <c r="H36" s="69"/>
      <c r="I36" s="210"/>
      <c r="J36" s="182"/>
    </row>
    <row r="37" spans="1:10" ht="13.5">
      <c r="A37" s="18">
        <v>31</v>
      </c>
      <c r="B37" s="167" t="s">
        <v>97</v>
      </c>
      <c r="C37" s="168">
        <v>1</v>
      </c>
      <c r="D37" s="227" t="s">
        <v>118</v>
      </c>
      <c r="E37" s="53"/>
      <c r="F37" s="63"/>
      <c r="G37" s="231"/>
      <c r="H37" s="71"/>
      <c r="I37" s="211"/>
      <c r="J37" s="181"/>
    </row>
    <row r="38" spans="1:10" ht="13.5">
      <c r="A38" s="18">
        <v>32</v>
      </c>
      <c r="B38" s="167" t="s">
        <v>98</v>
      </c>
      <c r="C38" s="168">
        <v>7</v>
      </c>
      <c r="D38" s="227" t="s">
        <v>92</v>
      </c>
      <c r="E38" s="53"/>
      <c r="F38" s="63"/>
      <c r="G38" s="231"/>
      <c r="H38" s="71"/>
      <c r="I38" s="211"/>
      <c r="J38" s="181"/>
    </row>
    <row r="39" spans="1:10" ht="13.5">
      <c r="A39" s="18">
        <v>33</v>
      </c>
      <c r="B39" s="167" t="s">
        <v>98</v>
      </c>
      <c r="C39" s="168">
        <v>13</v>
      </c>
      <c r="D39" s="227" t="s">
        <v>186</v>
      </c>
      <c r="E39" s="53"/>
      <c r="F39" s="63"/>
      <c r="G39" s="231"/>
      <c r="H39" s="71"/>
      <c r="I39" s="211"/>
      <c r="J39" s="181"/>
    </row>
    <row r="40" spans="1:10" ht="13.5">
      <c r="A40" s="18">
        <v>34</v>
      </c>
      <c r="B40" s="167" t="s">
        <v>98</v>
      </c>
      <c r="C40" s="168">
        <v>19</v>
      </c>
      <c r="D40" s="227" t="s">
        <v>72</v>
      </c>
      <c r="E40" s="53"/>
      <c r="F40" s="63"/>
      <c r="G40" s="231"/>
      <c r="H40" s="71"/>
      <c r="I40" s="211"/>
      <c r="J40" s="181"/>
    </row>
    <row r="41" spans="1:10" ht="13.5">
      <c r="A41" s="18">
        <v>35</v>
      </c>
      <c r="B41" s="167" t="s">
        <v>98</v>
      </c>
      <c r="C41" s="168">
        <v>25</v>
      </c>
      <c r="D41" s="228" t="s">
        <v>72</v>
      </c>
      <c r="E41" s="53"/>
      <c r="F41" s="63"/>
      <c r="G41" s="231"/>
      <c r="H41" s="71"/>
      <c r="I41" s="211"/>
      <c r="J41" s="181"/>
    </row>
    <row r="42" spans="1:10" ht="13.5">
      <c r="A42" s="18">
        <v>36</v>
      </c>
      <c r="B42" s="167" t="s">
        <v>97</v>
      </c>
      <c r="C42" s="168">
        <v>31</v>
      </c>
      <c r="D42" s="228" t="s">
        <v>72</v>
      </c>
      <c r="E42" s="53"/>
      <c r="F42" s="63"/>
      <c r="G42" s="231"/>
      <c r="H42" s="71"/>
      <c r="I42" s="211"/>
      <c r="J42" s="181"/>
    </row>
    <row r="43" spans="1:10" ht="13.5">
      <c r="A43" s="18">
        <v>37</v>
      </c>
      <c r="B43" s="169" t="s">
        <v>98</v>
      </c>
      <c r="C43" s="170">
        <v>37</v>
      </c>
      <c r="D43" s="229" t="s">
        <v>72</v>
      </c>
      <c r="E43" s="55"/>
      <c r="F43" s="66"/>
      <c r="G43" s="234"/>
      <c r="H43" s="72"/>
      <c r="I43" s="241"/>
      <c r="J43" s="183"/>
    </row>
    <row r="45" spans="1:10" ht="13.5">
      <c r="A45" s="14"/>
      <c r="B45" s="178" t="s">
        <v>166</v>
      </c>
      <c r="C45" s="166"/>
      <c r="D45" s="126"/>
      <c r="E45" s="14"/>
      <c r="G45" s="2"/>
      <c r="H45" s="1"/>
      <c r="I45" s="19"/>
      <c r="J45" s="18"/>
    </row>
    <row r="46" spans="1:10" ht="13.5">
      <c r="A46" s="165"/>
      <c r="C46" s="42"/>
      <c r="D46" s="18"/>
      <c r="G46" s="2"/>
      <c r="H46" s="1"/>
      <c r="I46" s="19"/>
      <c r="J46" s="18"/>
    </row>
  </sheetData>
  <sheetProtection/>
  <mergeCells count="6">
    <mergeCell ref="B6:C6"/>
    <mergeCell ref="J4:J5"/>
    <mergeCell ref="D4:D5"/>
    <mergeCell ref="E4:E5"/>
    <mergeCell ref="F4:I4"/>
    <mergeCell ref="B4:C5"/>
  </mergeCells>
  <printOptions/>
  <pageMargins left="0.75" right="0.75" top="1" bottom="1" header="0.512" footer="0.512"/>
  <pageSetup fitToHeight="1" fitToWidth="1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bottomLeft" activeCell="A7" sqref="A7"/>
      <selection pane="topRight" activeCell="E1" sqref="E1"/>
      <selection pane="bottomRight" activeCell="E7" sqref="E7"/>
    </sheetView>
  </sheetViews>
  <sheetFormatPr defaultColWidth="9.00390625" defaultRowHeight="13.5"/>
  <cols>
    <col min="1" max="1" width="3.50390625" style="18" bestFit="1" customWidth="1"/>
    <col min="2" max="3" width="3.125" style="165" customWidth="1"/>
    <col min="4" max="4" width="6.125" style="42" customWidth="1"/>
    <col min="5" max="5" width="29.625" style="18" bestFit="1" customWidth="1"/>
    <col min="6" max="7" width="5.25390625" style="19" bestFit="1" customWidth="1"/>
    <col min="8" max="8" width="16.50390625" style="2" bestFit="1" customWidth="1"/>
    <col min="9" max="9" width="20.50390625" style="1" bestFit="1" customWidth="1"/>
    <col min="10" max="10" width="11.125" style="19" bestFit="1" customWidth="1"/>
    <col min="11" max="11" width="16.125" style="2" bestFit="1" customWidth="1"/>
    <col min="12" max="12" width="26.50390625" style="18" bestFit="1" customWidth="1"/>
    <col min="13" max="16384" width="9.00390625" style="18" customWidth="1"/>
  </cols>
  <sheetData>
    <row r="1" spans="2:11" ht="13.5">
      <c r="B1" s="164" t="s">
        <v>34</v>
      </c>
      <c r="C1" s="164"/>
      <c r="D1" s="38"/>
      <c r="H1" s="19"/>
      <c r="I1" s="18"/>
      <c r="K1" s="15"/>
    </row>
    <row r="2" spans="2:11" s="25" customFormat="1" ht="13.5">
      <c r="B2" s="165" t="s">
        <v>68</v>
      </c>
      <c r="C2" s="165"/>
      <c r="D2" s="39"/>
      <c r="F2" s="26"/>
      <c r="G2" s="26"/>
      <c r="H2" s="26"/>
      <c r="J2" s="26"/>
      <c r="K2" s="26"/>
    </row>
    <row r="3" ht="13.5">
      <c r="B3" s="166"/>
    </row>
    <row r="4" spans="2:12" s="27" customFormat="1" ht="19.5" customHeight="1">
      <c r="B4" s="280" t="s">
        <v>0</v>
      </c>
      <c r="C4" s="281"/>
      <c r="D4" s="271" t="s">
        <v>25</v>
      </c>
      <c r="E4" s="275" t="s">
        <v>1</v>
      </c>
      <c r="F4" s="277" t="s">
        <v>20</v>
      </c>
      <c r="G4" s="278"/>
      <c r="H4" s="278"/>
      <c r="I4" s="279"/>
      <c r="J4" s="273" t="s">
        <v>35</v>
      </c>
      <c r="K4" s="286" t="s">
        <v>123</v>
      </c>
      <c r="L4" s="284" t="s">
        <v>124</v>
      </c>
    </row>
    <row r="5" spans="2:12" s="33" customFormat="1" ht="19.5" customHeight="1" thickBot="1">
      <c r="B5" s="282"/>
      <c r="C5" s="283"/>
      <c r="D5" s="272"/>
      <c r="E5" s="276"/>
      <c r="F5" s="28" t="s">
        <v>21</v>
      </c>
      <c r="G5" s="31" t="s">
        <v>22</v>
      </c>
      <c r="H5" s="30" t="s">
        <v>18</v>
      </c>
      <c r="I5" s="31" t="s">
        <v>30</v>
      </c>
      <c r="J5" s="288"/>
      <c r="K5" s="287"/>
      <c r="L5" s="285"/>
    </row>
    <row r="6" spans="2:12" ht="14.25" thickTop="1">
      <c r="B6" s="269" t="s">
        <v>9</v>
      </c>
      <c r="C6" s="270"/>
      <c r="D6" s="160" t="s">
        <v>92</v>
      </c>
      <c r="E6" s="162" t="s">
        <v>170</v>
      </c>
      <c r="F6" s="267">
        <v>2</v>
      </c>
      <c r="G6" s="265" t="s">
        <v>171</v>
      </c>
      <c r="H6" s="7" t="s">
        <v>172</v>
      </c>
      <c r="I6" s="12" t="s">
        <v>173</v>
      </c>
      <c r="J6" s="180" t="s">
        <v>174</v>
      </c>
      <c r="K6" s="47" t="s">
        <v>175</v>
      </c>
      <c r="L6" s="128" t="s">
        <v>176</v>
      </c>
    </row>
    <row r="7" spans="1:12" ht="13.5">
      <c r="A7" s="18">
        <v>1</v>
      </c>
      <c r="B7" s="172" t="s">
        <v>99</v>
      </c>
      <c r="C7" s="171">
        <v>2</v>
      </c>
      <c r="D7" s="225" t="s">
        <v>74</v>
      </c>
      <c r="E7" s="51"/>
      <c r="F7" s="57"/>
      <c r="G7" s="230"/>
      <c r="H7" s="69"/>
      <c r="I7" s="210"/>
      <c r="J7" s="182"/>
      <c r="K7" s="71"/>
      <c r="L7" s="64"/>
    </row>
    <row r="8" spans="1:12" ht="13.5">
      <c r="A8" s="18">
        <v>2</v>
      </c>
      <c r="B8" s="167" t="s">
        <v>100</v>
      </c>
      <c r="C8" s="168">
        <v>8</v>
      </c>
      <c r="D8" s="225" t="s">
        <v>74</v>
      </c>
      <c r="E8" s="51"/>
      <c r="F8" s="57"/>
      <c r="G8" s="230"/>
      <c r="H8" s="69"/>
      <c r="I8" s="210"/>
      <c r="J8" s="182"/>
      <c r="K8" s="71"/>
      <c r="L8" s="64"/>
    </row>
    <row r="9" spans="1:12" ht="13.5">
      <c r="A9" s="18">
        <v>3</v>
      </c>
      <c r="B9" s="167" t="s">
        <v>100</v>
      </c>
      <c r="C9" s="168">
        <v>14</v>
      </c>
      <c r="D9" s="226" t="s">
        <v>74</v>
      </c>
      <c r="E9" s="51"/>
      <c r="F9" s="57"/>
      <c r="G9" s="230"/>
      <c r="H9" s="69"/>
      <c r="I9" s="210"/>
      <c r="J9" s="182"/>
      <c r="K9" s="71"/>
      <c r="L9" s="64"/>
    </row>
    <row r="10" spans="1:12" ht="13.5">
      <c r="A10" s="18">
        <v>4</v>
      </c>
      <c r="B10" s="167" t="s">
        <v>100</v>
      </c>
      <c r="C10" s="168">
        <v>20</v>
      </c>
      <c r="D10" s="226" t="s">
        <v>74</v>
      </c>
      <c r="E10" s="51"/>
      <c r="F10" s="57"/>
      <c r="G10" s="230"/>
      <c r="H10" s="69"/>
      <c r="I10" s="210"/>
      <c r="J10" s="182"/>
      <c r="K10" s="71"/>
      <c r="L10" s="64"/>
    </row>
    <row r="11" spans="1:12" ht="13.5">
      <c r="A11" s="18">
        <v>5</v>
      </c>
      <c r="B11" s="167" t="s">
        <v>100</v>
      </c>
      <c r="C11" s="168">
        <v>26</v>
      </c>
      <c r="D11" s="225" t="s">
        <v>74</v>
      </c>
      <c r="E11" s="51"/>
      <c r="F11" s="57"/>
      <c r="G11" s="230"/>
      <c r="H11" s="69"/>
      <c r="I11" s="210"/>
      <c r="J11" s="182"/>
      <c r="K11" s="71"/>
      <c r="L11" s="64"/>
    </row>
    <row r="12" spans="1:12" ht="13.5">
      <c r="A12" s="18">
        <v>6</v>
      </c>
      <c r="B12" s="167" t="s">
        <v>99</v>
      </c>
      <c r="C12" s="168">
        <v>32</v>
      </c>
      <c r="D12" s="225" t="s">
        <v>74</v>
      </c>
      <c r="E12" s="51"/>
      <c r="F12" s="57"/>
      <c r="G12" s="230"/>
      <c r="H12" s="69"/>
      <c r="I12" s="210"/>
      <c r="J12" s="182"/>
      <c r="K12" s="71"/>
      <c r="L12" s="64"/>
    </row>
    <row r="13" spans="1:12" ht="13.5">
      <c r="A13" s="18">
        <v>7</v>
      </c>
      <c r="B13" s="167" t="s">
        <v>100</v>
      </c>
      <c r="C13" s="168">
        <v>3</v>
      </c>
      <c r="D13" s="227" t="s">
        <v>70</v>
      </c>
      <c r="E13" s="53"/>
      <c r="F13" s="63"/>
      <c r="G13" s="231"/>
      <c r="H13" s="71"/>
      <c r="I13" s="211"/>
      <c r="J13" s="181"/>
      <c r="K13" s="69"/>
      <c r="L13" s="58"/>
    </row>
    <row r="14" spans="1:12" ht="13.5">
      <c r="A14" s="18">
        <v>8</v>
      </c>
      <c r="B14" s="167" t="s">
        <v>100</v>
      </c>
      <c r="C14" s="168">
        <v>9</v>
      </c>
      <c r="D14" s="227" t="s">
        <v>70</v>
      </c>
      <c r="E14" s="53"/>
      <c r="F14" s="63"/>
      <c r="G14" s="231"/>
      <c r="H14" s="71"/>
      <c r="I14" s="211"/>
      <c r="J14" s="181"/>
      <c r="K14" s="69"/>
      <c r="L14" s="58"/>
    </row>
    <row r="15" spans="1:12" ht="13.5">
      <c r="A15" s="18">
        <v>9</v>
      </c>
      <c r="B15" s="167" t="s">
        <v>100</v>
      </c>
      <c r="C15" s="168">
        <v>15</v>
      </c>
      <c r="D15" s="227" t="s">
        <v>70</v>
      </c>
      <c r="E15" s="53"/>
      <c r="F15" s="63"/>
      <c r="G15" s="231"/>
      <c r="H15" s="71"/>
      <c r="I15" s="211"/>
      <c r="J15" s="181"/>
      <c r="K15" s="69"/>
      <c r="L15" s="58"/>
    </row>
    <row r="16" spans="1:12" ht="13.5">
      <c r="A16" s="18">
        <v>10</v>
      </c>
      <c r="B16" s="167" t="s">
        <v>99</v>
      </c>
      <c r="C16" s="168">
        <v>21</v>
      </c>
      <c r="D16" s="228" t="s">
        <v>70</v>
      </c>
      <c r="E16" s="53"/>
      <c r="F16" s="63"/>
      <c r="G16" s="231"/>
      <c r="H16" s="71"/>
      <c r="I16" s="211"/>
      <c r="J16" s="181"/>
      <c r="K16" s="69"/>
      <c r="L16" s="58"/>
    </row>
    <row r="17" spans="1:12" ht="13.5">
      <c r="A17" s="18">
        <v>11</v>
      </c>
      <c r="B17" s="167" t="s">
        <v>100</v>
      </c>
      <c r="C17" s="168">
        <v>27</v>
      </c>
      <c r="D17" s="228" t="s">
        <v>70</v>
      </c>
      <c r="E17" s="53"/>
      <c r="F17" s="63"/>
      <c r="G17" s="231"/>
      <c r="H17" s="71"/>
      <c r="I17" s="211"/>
      <c r="J17" s="181"/>
      <c r="K17" s="69"/>
      <c r="L17" s="58"/>
    </row>
    <row r="18" spans="1:12" ht="13.5">
      <c r="A18" s="18">
        <v>12</v>
      </c>
      <c r="B18" s="167" t="s">
        <v>100</v>
      </c>
      <c r="C18" s="168">
        <v>33</v>
      </c>
      <c r="D18" s="227" t="s">
        <v>70</v>
      </c>
      <c r="E18" s="53"/>
      <c r="F18" s="63"/>
      <c r="G18" s="231"/>
      <c r="H18" s="71"/>
      <c r="I18" s="211"/>
      <c r="J18" s="181"/>
      <c r="K18" s="69"/>
      <c r="L18" s="58"/>
    </row>
    <row r="19" spans="1:12" ht="13.5">
      <c r="A19" s="18">
        <v>13</v>
      </c>
      <c r="B19" s="167" t="s">
        <v>100</v>
      </c>
      <c r="C19" s="168">
        <v>1</v>
      </c>
      <c r="D19" s="225" t="s">
        <v>118</v>
      </c>
      <c r="E19" s="51"/>
      <c r="F19" s="57"/>
      <c r="G19" s="230"/>
      <c r="H19" s="69"/>
      <c r="I19" s="210"/>
      <c r="J19" s="182"/>
      <c r="K19" s="71"/>
      <c r="L19" s="64"/>
    </row>
    <row r="20" spans="1:12" ht="13.5">
      <c r="A20" s="18">
        <v>14</v>
      </c>
      <c r="B20" s="167" t="s">
        <v>100</v>
      </c>
      <c r="C20" s="168">
        <v>4</v>
      </c>
      <c r="D20" s="225" t="s">
        <v>191</v>
      </c>
      <c r="E20" s="51"/>
      <c r="F20" s="57"/>
      <c r="G20" s="230"/>
      <c r="H20" s="69"/>
      <c r="I20" s="210"/>
      <c r="J20" s="182"/>
      <c r="K20" s="71"/>
      <c r="L20" s="64"/>
    </row>
    <row r="21" spans="1:12" ht="13.5">
      <c r="A21" s="18">
        <v>15</v>
      </c>
      <c r="B21" s="167" t="s">
        <v>100</v>
      </c>
      <c r="C21" s="168">
        <v>10</v>
      </c>
      <c r="D21" s="225" t="s">
        <v>190</v>
      </c>
      <c r="E21" s="51"/>
      <c r="F21" s="57"/>
      <c r="G21" s="230"/>
      <c r="H21" s="69"/>
      <c r="I21" s="210"/>
      <c r="J21" s="182"/>
      <c r="K21" s="71"/>
      <c r="L21" s="64"/>
    </row>
    <row r="22" spans="1:12" ht="13.5">
      <c r="A22" s="18">
        <v>16</v>
      </c>
      <c r="B22" s="167" t="s">
        <v>99</v>
      </c>
      <c r="C22" s="168">
        <v>16</v>
      </c>
      <c r="D22" s="226" t="s">
        <v>72</v>
      </c>
      <c r="E22" s="51"/>
      <c r="F22" s="57"/>
      <c r="G22" s="230"/>
      <c r="H22" s="69"/>
      <c r="I22" s="210"/>
      <c r="J22" s="182"/>
      <c r="K22" s="71"/>
      <c r="L22" s="64"/>
    </row>
    <row r="23" spans="1:12" ht="13.5">
      <c r="A23" s="18">
        <v>17</v>
      </c>
      <c r="B23" s="167" t="s">
        <v>100</v>
      </c>
      <c r="C23" s="168">
        <v>22</v>
      </c>
      <c r="D23" s="226" t="s">
        <v>72</v>
      </c>
      <c r="E23" s="51"/>
      <c r="F23" s="57"/>
      <c r="G23" s="230"/>
      <c r="H23" s="69"/>
      <c r="I23" s="210"/>
      <c r="J23" s="182"/>
      <c r="K23" s="71"/>
      <c r="L23" s="64"/>
    </row>
    <row r="24" spans="1:12" ht="13.5">
      <c r="A24" s="18">
        <v>18</v>
      </c>
      <c r="B24" s="167" t="s">
        <v>100</v>
      </c>
      <c r="C24" s="168">
        <v>28</v>
      </c>
      <c r="D24" s="225" t="s">
        <v>72</v>
      </c>
      <c r="E24" s="51"/>
      <c r="F24" s="57"/>
      <c r="G24" s="230"/>
      <c r="H24" s="69"/>
      <c r="I24" s="210"/>
      <c r="J24" s="182"/>
      <c r="K24" s="71"/>
      <c r="L24" s="64"/>
    </row>
    <row r="25" spans="1:12" ht="13.5">
      <c r="A25" s="18">
        <v>19</v>
      </c>
      <c r="B25" s="167" t="s">
        <v>99</v>
      </c>
      <c r="C25" s="168">
        <v>34</v>
      </c>
      <c r="D25" s="225" t="s">
        <v>72</v>
      </c>
      <c r="E25" s="51"/>
      <c r="F25" s="57"/>
      <c r="G25" s="230"/>
      <c r="H25" s="69"/>
      <c r="I25" s="210"/>
      <c r="J25" s="182"/>
      <c r="K25" s="71"/>
      <c r="L25" s="64"/>
    </row>
    <row r="26" spans="1:12" ht="13.5">
      <c r="A26" s="18">
        <v>20</v>
      </c>
      <c r="B26" s="167" t="s">
        <v>100</v>
      </c>
      <c r="C26" s="168">
        <v>5</v>
      </c>
      <c r="D26" s="227" t="s">
        <v>71</v>
      </c>
      <c r="E26" s="53"/>
      <c r="F26" s="63"/>
      <c r="G26" s="231"/>
      <c r="H26" s="71"/>
      <c r="I26" s="211"/>
      <c r="J26" s="181"/>
      <c r="K26" s="69"/>
      <c r="L26" s="58"/>
    </row>
    <row r="27" spans="1:12" ht="13.5">
      <c r="A27" s="18">
        <v>21</v>
      </c>
      <c r="B27" s="167" t="s">
        <v>99</v>
      </c>
      <c r="C27" s="168">
        <v>11</v>
      </c>
      <c r="D27" s="227" t="s">
        <v>71</v>
      </c>
      <c r="E27" s="53"/>
      <c r="F27" s="63"/>
      <c r="G27" s="231"/>
      <c r="H27" s="71"/>
      <c r="I27" s="211"/>
      <c r="J27" s="181"/>
      <c r="K27" s="69"/>
      <c r="L27" s="58"/>
    </row>
    <row r="28" spans="1:12" ht="13.5">
      <c r="A28" s="18">
        <v>22</v>
      </c>
      <c r="B28" s="167" t="s">
        <v>100</v>
      </c>
      <c r="C28" s="168">
        <v>17</v>
      </c>
      <c r="D28" s="227" t="s">
        <v>71</v>
      </c>
      <c r="E28" s="53"/>
      <c r="F28" s="63"/>
      <c r="G28" s="231"/>
      <c r="H28" s="71"/>
      <c r="I28" s="211"/>
      <c r="J28" s="181"/>
      <c r="K28" s="69"/>
      <c r="L28" s="58"/>
    </row>
    <row r="29" spans="1:12" ht="13.5">
      <c r="A29" s="18">
        <v>23</v>
      </c>
      <c r="B29" s="167" t="s">
        <v>100</v>
      </c>
      <c r="C29" s="168">
        <v>23</v>
      </c>
      <c r="D29" s="228" t="s">
        <v>71</v>
      </c>
      <c r="E29" s="53"/>
      <c r="F29" s="63"/>
      <c r="G29" s="231"/>
      <c r="H29" s="71"/>
      <c r="I29" s="211"/>
      <c r="J29" s="181"/>
      <c r="K29" s="69"/>
      <c r="L29" s="58"/>
    </row>
    <row r="30" spans="1:12" ht="13.5">
      <c r="A30" s="18">
        <v>24</v>
      </c>
      <c r="B30" s="167" t="s">
        <v>100</v>
      </c>
      <c r="C30" s="168">
        <v>29</v>
      </c>
      <c r="D30" s="228" t="s">
        <v>71</v>
      </c>
      <c r="E30" s="53"/>
      <c r="F30" s="63"/>
      <c r="G30" s="231"/>
      <c r="H30" s="71"/>
      <c r="I30" s="211"/>
      <c r="J30" s="181"/>
      <c r="K30" s="69"/>
      <c r="L30" s="58"/>
    </row>
    <row r="31" spans="1:12" ht="13.5">
      <c r="A31" s="18">
        <v>25</v>
      </c>
      <c r="B31" s="167" t="s">
        <v>100</v>
      </c>
      <c r="C31" s="168">
        <v>35</v>
      </c>
      <c r="D31" s="227" t="s">
        <v>71</v>
      </c>
      <c r="E31" s="53"/>
      <c r="F31" s="63"/>
      <c r="G31" s="231"/>
      <c r="H31" s="71"/>
      <c r="I31" s="211"/>
      <c r="J31" s="181"/>
      <c r="K31" s="69"/>
      <c r="L31" s="58"/>
    </row>
    <row r="32" spans="1:12" ht="13.5">
      <c r="A32" s="18">
        <v>26</v>
      </c>
      <c r="B32" s="167" t="s">
        <v>100</v>
      </c>
      <c r="C32" s="168">
        <v>6</v>
      </c>
      <c r="D32" s="225" t="s">
        <v>192</v>
      </c>
      <c r="E32" s="51"/>
      <c r="F32" s="57"/>
      <c r="G32" s="230"/>
      <c r="H32" s="69"/>
      <c r="I32" s="210"/>
      <c r="J32" s="182"/>
      <c r="K32" s="71"/>
      <c r="L32" s="64"/>
    </row>
    <row r="33" spans="1:12" ht="13.5">
      <c r="A33" s="18">
        <v>27</v>
      </c>
      <c r="B33" s="167" t="s">
        <v>99</v>
      </c>
      <c r="C33" s="168">
        <v>12</v>
      </c>
      <c r="D33" s="225" t="s">
        <v>187</v>
      </c>
      <c r="E33" s="51"/>
      <c r="F33" s="57"/>
      <c r="G33" s="230"/>
      <c r="H33" s="69"/>
      <c r="I33" s="210"/>
      <c r="J33" s="182"/>
      <c r="K33" s="71"/>
      <c r="L33" s="64"/>
    </row>
    <row r="34" spans="1:12" ht="13.5">
      <c r="A34" s="18">
        <v>28</v>
      </c>
      <c r="B34" s="167" t="s">
        <v>100</v>
      </c>
      <c r="C34" s="168">
        <v>18</v>
      </c>
      <c r="D34" s="226" t="s">
        <v>73</v>
      </c>
      <c r="E34" s="51"/>
      <c r="F34" s="57"/>
      <c r="G34" s="230"/>
      <c r="H34" s="69"/>
      <c r="I34" s="210"/>
      <c r="J34" s="182"/>
      <c r="K34" s="71"/>
      <c r="L34" s="64"/>
    </row>
    <row r="35" spans="1:12" ht="13.5">
      <c r="A35" s="18">
        <v>29</v>
      </c>
      <c r="B35" s="167" t="s">
        <v>100</v>
      </c>
      <c r="C35" s="168">
        <v>24</v>
      </c>
      <c r="D35" s="226" t="s">
        <v>73</v>
      </c>
      <c r="E35" s="51"/>
      <c r="F35" s="57"/>
      <c r="G35" s="230"/>
      <c r="H35" s="69"/>
      <c r="I35" s="210"/>
      <c r="J35" s="182"/>
      <c r="K35" s="71"/>
      <c r="L35" s="64"/>
    </row>
    <row r="36" spans="1:12" ht="13.5">
      <c r="A36" s="18">
        <v>30</v>
      </c>
      <c r="B36" s="167" t="s">
        <v>100</v>
      </c>
      <c r="C36" s="168">
        <v>30</v>
      </c>
      <c r="D36" s="225" t="s">
        <v>73</v>
      </c>
      <c r="E36" s="51"/>
      <c r="F36" s="57"/>
      <c r="G36" s="230"/>
      <c r="H36" s="69"/>
      <c r="I36" s="210"/>
      <c r="J36" s="182"/>
      <c r="K36" s="71"/>
      <c r="L36" s="64"/>
    </row>
    <row r="37" spans="1:12" ht="13.5">
      <c r="A37" s="18">
        <v>31</v>
      </c>
      <c r="B37" s="167" t="s">
        <v>100</v>
      </c>
      <c r="C37" s="168">
        <v>36</v>
      </c>
      <c r="D37" s="225" t="s">
        <v>73</v>
      </c>
      <c r="E37" s="51"/>
      <c r="F37" s="57"/>
      <c r="G37" s="230"/>
      <c r="H37" s="69"/>
      <c r="I37" s="210"/>
      <c r="J37" s="182"/>
      <c r="K37" s="71"/>
      <c r="L37" s="64"/>
    </row>
    <row r="38" spans="1:12" ht="13.5">
      <c r="A38" s="18">
        <v>32</v>
      </c>
      <c r="B38" s="167" t="s">
        <v>100</v>
      </c>
      <c r="C38" s="168">
        <v>7</v>
      </c>
      <c r="D38" s="227" t="s">
        <v>93</v>
      </c>
      <c r="E38" s="53"/>
      <c r="F38" s="63"/>
      <c r="G38" s="231"/>
      <c r="H38" s="71"/>
      <c r="I38" s="211"/>
      <c r="J38" s="181"/>
      <c r="K38" s="69"/>
      <c r="L38" s="58"/>
    </row>
    <row r="39" spans="1:12" ht="13.5">
      <c r="A39" s="18">
        <v>33</v>
      </c>
      <c r="B39" s="167" t="s">
        <v>100</v>
      </c>
      <c r="C39" s="168">
        <v>13</v>
      </c>
      <c r="D39" s="227" t="s">
        <v>69</v>
      </c>
      <c r="E39" s="53"/>
      <c r="F39" s="63"/>
      <c r="G39" s="231"/>
      <c r="H39" s="71"/>
      <c r="I39" s="211"/>
      <c r="J39" s="181"/>
      <c r="K39" s="69"/>
      <c r="L39" s="58"/>
    </row>
    <row r="40" spans="1:12" ht="13.5">
      <c r="A40" s="18">
        <v>34</v>
      </c>
      <c r="B40" s="167" t="s">
        <v>100</v>
      </c>
      <c r="C40" s="168">
        <v>19</v>
      </c>
      <c r="D40" s="227" t="s">
        <v>69</v>
      </c>
      <c r="E40" s="53"/>
      <c r="F40" s="63"/>
      <c r="G40" s="231"/>
      <c r="H40" s="71"/>
      <c r="I40" s="211"/>
      <c r="J40" s="181"/>
      <c r="K40" s="69"/>
      <c r="L40" s="58"/>
    </row>
    <row r="41" spans="1:12" ht="13.5">
      <c r="A41" s="18">
        <v>35</v>
      </c>
      <c r="B41" s="167" t="s">
        <v>100</v>
      </c>
      <c r="C41" s="168">
        <v>25</v>
      </c>
      <c r="D41" s="228" t="s">
        <v>69</v>
      </c>
      <c r="E41" s="53"/>
      <c r="F41" s="63"/>
      <c r="G41" s="231"/>
      <c r="H41" s="71"/>
      <c r="I41" s="211"/>
      <c r="J41" s="181"/>
      <c r="K41" s="69"/>
      <c r="L41" s="58"/>
    </row>
    <row r="42" spans="1:12" ht="13.5">
      <c r="A42" s="18">
        <v>36</v>
      </c>
      <c r="B42" s="167" t="s">
        <v>99</v>
      </c>
      <c r="C42" s="168">
        <v>31</v>
      </c>
      <c r="D42" s="228" t="s">
        <v>69</v>
      </c>
      <c r="E42" s="53"/>
      <c r="F42" s="63"/>
      <c r="G42" s="231"/>
      <c r="H42" s="71"/>
      <c r="I42" s="211"/>
      <c r="J42" s="181"/>
      <c r="K42" s="69"/>
      <c r="L42" s="58"/>
    </row>
    <row r="43" spans="1:12" ht="13.5">
      <c r="A43" s="18">
        <v>37</v>
      </c>
      <c r="B43" s="169" t="s">
        <v>100</v>
      </c>
      <c r="C43" s="170">
        <v>37</v>
      </c>
      <c r="D43" s="229" t="s">
        <v>69</v>
      </c>
      <c r="E43" s="55"/>
      <c r="F43" s="66"/>
      <c r="G43" s="234"/>
      <c r="H43" s="72"/>
      <c r="I43" s="241"/>
      <c r="J43" s="183"/>
      <c r="K43" s="70"/>
      <c r="L43" s="60"/>
    </row>
    <row r="44" ht="13.5">
      <c r="B44" s="173"/>
    </row>
    <row r="45" spans="1:5" ht="13.5">
      <c r="A45" s="14"/>
      <c r="B45" s="178" t="s">
        <v>166</v>
      </c>
      <c r="C45" s="166"/>
      <c r="D45" s="126"/>
      <c r="E45" s="14"/>
    </row>
  </sheetData>
  <sheetProtection/>
  <mergeCells count="8">
    <mergeCell ref="L4:L5"/>
    <mergeCell ref="K4:K5"/>
    <mergeCell ref="J4:J5"/>
    <mergeCell ref="B6:C6"/>
    <mergeCell ref="D4:D5"/>
    <mergeCell ref="E4:E5"/>
    <mergeCell ref="F4:I4"/>
    <mergeCell ref="B4:C5"/>
  </mergeCells>
  <printOptions/>
  <pageMargins left="0.75" right="0.75" top="1" bottom="1" header="0.512" footer="0.512"/>
  <pageSetup fitToHeight="1" fitToWidth="1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7" sqref="E7"/>
    </sheetView>
  </sheetViews>
  <sheetFormatPr defaultColWidth="9.00390625" defaultRowHeight="13.5"/>
  <cols>
    <col min="1" max="1" width="3.50390625" style="18" bestFit="1" customWidth="1"/>
    <col min="2" max="3" width="3.125" style="165" customWidth="1"/>
    <col min="4" max="4" width="6.125" style="42" customWidth="1"/>
    <col min="5" max="5" width="29.625" style="24" bestFit="1" customWidth="1"/>
    <col min="6" max="7" width="5.25390625" style="19" bestFit="1" customWidth="1"/>
    <col min="8" max="8" width="16.50390625" style="158" bestFit="1" customWidth="1"/>
    <col min="9" max="9" width="20.50390625" style="159" bestFit="1" customWidth="1"/>
    <col min="10" max="10" width="11.125" style="19" bestFit="1" customWidth="1"/>
    <col min="11" max="11" width="16.125" style="2" bestFit="1" customWidth="1"/>
    <col min="12" max="12" width="26.50390625" style="245" bestFit="1" customWidth="1"/>
    <col min="13" max="16384" width="9.00390625" style="18" customWidth="1"/>
  </cols>
  <sheetData>
    <row r="1" spans="2:12" s="14" customFormat="1" ht="13.5">
      <c r="B1" s="164" t="s">
        <v>32</v>
      </c>
      <c r="C1" s="164"/>
      <c r="D1" s="38"/>
      <c r="E1" s="17"/>
      <c r="F1" s="15"/>
      <c r="G1" s="15"/>
      <c r="H1" s="158"/>
      <c r="I1" s="159"/>
      <c r="J1" s="15"/>
      <c r="K1" s="15"/>
      <c r="L1" s="243"/>
    </row>
    <row r="2" spans="2:12" s="25" customFormat="1" ht="13.5">
      <c r="B2" s="165" t="s">
        <v>68</v>
      </c>
      <c r="C2" s="165"/>
      <c r="D2" s="39"/>
      <c r="E2" s="43"/>
      <c r="F2" s="26"/>
      <c r="G2" s="26"/>
      <c r="H2" s="158"/>
      <c r="I2" s="159"/>
      <c r="J2" s="26"/>
      <c r="K2" s="26"/>
      <c r="L2" s="244"/>
    </row>
    <row r="3" ht="13.5">
      <c r="B3" s="166"/>
    </row>
    <row r="4" spans="2:12" s="27" customFormat="1" ht="19.5" customHeight="1">
      <c r="B4" s="280" t="s">
        <v>0</v>
      </c>
      <c r="C4" s="281"/>
      <c r="D4" s="271" t="s">
        <v>25</v>
      </c>
      <c r="E4" s="291" t="s">
        <v>1</v>
      </c>
      <c r="F4" s="277" t="s">
        <v>185</v>
      </c>
      <c r="G4" s="278"/>
      <c r="H4" s="278"/>
      <c r="I4" s="279"/>
      <c r="J4" s="273" t="s">
        <v>35</v>
      </c>
      <c r="K4" s="286" t="s">
        <v>123</v>
      </c>
      <c r="L4" s="289" t="s">
        <v>124</v>
      </c>
    </row>
    <row r="5" spans="2:12" s="33" customFormat="1" ht="19.5" customHeight="1" thickBot="1">
      <c r="B5" s="282"/>
      <c r="C5" s="283"/>
      <c r="D5" s="272"/>
      <c r="E5" s="292"/>
      <c r="F5" s="28" t="s">
        <v>21</v>
      </c>
      <c r="G5" s="31" t="s">
        <v>22</v>
      </c>
      <c r="H5" s="242" t="s">
        <v>18</v>
      </c>
      <c r="I5" s="217" t="s">
        <v>83</v>
      </c>
      <c r="J5" s="274"/>
      <c r="K5" s="287"/>
      <c r="L5" s="290"/>
    </row>
    <row r="6" spans="2:12" ht="14.25" thickTop="1">
      <c r="B6" s="269" t="s">
        <v>9</v>
      </c>
      <c r="C6" s="270"/>
      <c r="D6" s="127" t="s">
        <v>92</v>
      </c>
      <c r="E6" s="232" t="s">
        <v>170</v>
      </c>
      <c r="F6" s="127">
        <v>2</v>
      </c>
      <c r="G6" s="233" t="s">
        <v>171</v>
      </c>
      <c r="H6" s="253" t="s">
        <v>188</v>
      </c>
      <c r="I6" s="254" t="s">
        <v>189</v>
      </c>
      <c r="J6" s="255" t="s">
        <v>174</v>
      </c>
      <c r="K6" s="256" t="s">
        <v>175</v>
      </c>
      <c r="L6" s="257" t="s">
        <v>176</v>
      </c>
    </row>
    <row r="7" spans="1:12" ht="13.5">
      <c r="A7" s="18">
        <v>1</v>
      </c>
      <c r="B7" s="172" t="s">
        <v>102</v>
      </c>
      <c r="C7" s="171">
        <v>2</v>
      </c>
      <c r="D7" s="225" t="s">
        <v>71</v>
      </c>
      <c r="E7" s="51"/>
      <c r="F7" s="57"/>
      <c r="G7" s="230"/>
      <c r="H7" s="69"/>
      <c r="I7" s="210"/>
      <c r="J7" s="182"/>
      <c r="K7" s="71"/>
      <c r="L7" s="64"/>
    </row>
    <row r="8" spans="1:12" ht="13.5">
      <c r="A8" s="18">
        <v>2</v>
      </c>
      <c r="B8" s="167" t="s">
        <v>102</v>
      </c>
      <c r="C8" s="168">
        <v>8</v>
      </c>
      <c r="D8" s="225" t="s">
        <v>71</v>
      </c>
      <c r="E8" s="51"/>
      <c r="F8" s="57"/>
      <c r="G8" s="230"/>
      <c r="H8" s="69"/>
      <c r="I8" s="210"/>
      <c r="J8" s="182"/>
      <c r="K8" s="71"/>
      <c r="L8" s="64"/>
    </row>
    <row r="9" spans="1:12" ht="13.5">
      <c r="A9" s="18">
        <v>3</v>
      </c>
      <c r="B9" s="167" t="s">
        <v>102</v>
      </c>
      <c r="C9" s="168">
        <v>14</v>
      </c>
      <c r="D9" s="226" t="s">
        <v>71</v>
      </c>
      <c r="E9" s="51"/>
      <c r="F9" s="57"/>
      <c r="G9" s="230"/>
      <c r="H9" s="69"/>
      <c r="I9" s="210"/>
      <c r="J9" s="182"/>
      <c r="K9" s="71"/>
      <c r="L9" s="64"/>
    </row>
    <row r="10" spans="1:12" ht="13.5">
      <c r="A10" s="18">
        <v>4</v>
      </c>
      <c r="B10" s="167" t="s">
        <v>102</v>
      </c>
      <c r="C10" s="168">
        <v>20</v>
      </c>
      <c r="D10" s="226" t="s">
        <v>71</v>
      </c>
      <c r="E10" s="51"/>
      <c r="F10" s="57"/>
      <c r="G10" s="230"/>
      <c r="H10" s="69"/>
      <c r="I10" s="210"/>
      <c r="J10" s="182"/>
      <c r="K10" s="71"/>
      <c r="L10" s="64"/>
    </row>
    <row r="11" spans="1:12" ht="13.5">
      <c r="A11" s="18">
        <v>5</v>
      </c>
      <c r="B11" s="167" t="s">
        <v>102</v>
      </c>
      <c r="C11" s="168">
        <v>26</v>
      </c>
      <c r="D11" s="225" t="s">
        <v>71</v>
      </c>
      <c r="E11" s="51"/>
      <c r="F11" s="57"/>
      <c r="G11" s="230"/>
      <c r="H11" s="69"/>
      <c r="I11" s="210"/>
      <c r="J11" s="182"/>
      <c r="K11" s="71"/>
      <c r="L11" s="64"/>
    </row>
    <row r="12" spans="1:12" ht="13.5">
      <c r="A12" s="18">
        <v>6</v>
      </c>
      <c r="B12" s="167" t="s">
        <v>102</v>
      </c>
      <c r="C12" s="168">
        <v>32</v>
      </c>
      <c r="D12" s="225" t="s">
        <v>71</v>
      </c>
      <c r="E12" s="51"/>
      <c r="F12" s="57"/>
      <c r="G12" s="230"/>
      <c r="H12" s="69"/>
      <c r="I12" s="210"/>
      <c r="J12" s="182"/>
      <c r="K12" s="71"/>
      <c r="L12" s="64"/>
    </row>
    <row r="13" spans="1:12" ht="13.5">
      <c r="A13" s="18">
        <v>7</v>
      </c>
      <c r="B13" s="167" t="s">
        <v>102</v>
      </c>
      <c r="C13" s="168">
        <v>1</v>
      </c>
      <c r="D13" s="227" t="s">
        <v>118</v>
      </c>
      <c r="E13" s="53"/>
      <c r="F13" s="63"/>
      <c r="G13" s="231"/>
      <c r="H13" s="71"/>
      <c r="I13" s="211"/>
      <c r="J13" s="181"/>
      <c r="K13" s="69"/>
      <c r="L13" s="58"/>
    </row>
    <row r="14" spans="1:12" ht="13.5">
      <c r="A14" s="18">
        <v>8</v>
      </c>
      <c r="B14" s="167" t="s">
        <v>102</v>
      </c>
      <c r="C14" s="168">
        <v>3</v>
      </c>
      <c r="D14" s="227" t="s">
        <v>72</v>
      </c>
      <c r="E14" s="53"/>
      <c r="F14" s="63"/>
      <c r="G14" s="231"/>
      <c r="H14" s="71"/>
      <c r="I14" s="211"/>
      <c r="J14" s="181"/>
      <c r="K14" s="69"/>
      <c r="L14" s="58"/>
    </row>
    <row r="15" spans="1:12" ht="13.5">
      <c r="A15" s="18">
        <v>9</v>
      </c>
      <c r="B15" s="167" t="s">
        <v>102</v>
      </c>
      <c r="C15" s="168">
        <v>9</v>
      </c>
      <c r="D15" s="227" t="s">
        <v>72</v>
      </c>
      <c r="E15" s="53"/>
      <c r="F15" s="63"/>
      <c r="G15" s="231"/>
      <c r="H15" s="71"/>
      <c r="I15" s="211"/>
      <c r="J15" s="181"/>
      <c r="K15" s="69"/>
      <c r="L15" s="58"/>
    </row>
    <row r="16" spans="1:12" ht="13.5">
      <c r="A16" s="18">
        <v>10</v>
      </c>
      <c r="B16" s="167" t="s">
        <v>101</v>
      </c>
      <c r="C16" s="168">
        <v>15</v>
      </c>
      <c r="D16" s="227" t="s">
        <v>72</v>
      </c>
      <c r="E16" s="53"/>
      <c r="F16" s="63"/>
      <c r="G16" s="231"/>
      <c r="H16" s="71"/>
      <c r="I16" s="211"/>
      <c r="J16" s="181"/>
      <c r="K16" s="69"/>
      <c r="L16" s="58"/>
    </row>
    <row r="17" spans="1:12" ht="13.5">
      <c r="A17" s="18">
        <v>11</v>
      </c>
      <c r="B17" s="167" t="s">
        <v>102</v>
      </c>
      <c r="C17" s="168">
        <v>21</v>
      </c>
      <c r="D17" s="228" t="s">
        <v>72</v>
      </c>
      <c r="E17" s="53"/>
      <c r="F17" s="63"/>
      <c r="G17" s="231"/>
      <c r="H17" s="71"/>
      <c r="I17" s="211"/>
      <c r="J17" s="181"/>
      <c r="K17" s="69"/>
      <c r="L17" s="58"/>
    </row>
    <row r="18" spans="1:12" ht="13.5">
      <c r="A18" s="18">
        <v>12</v>
      </c>
      <c r="B18" s="167" t="s">
        <v>102</v>
      </c>
      <c r="C18" s="168">
        <v>27</v>
      </c>
      <c r="D18" s="228" t="s">
        <v>72</v>
      </c>
      <c r="E18" s="53"/>
      <c r="F18" s="63"/>
      <c r="G18" s="231"/>
      <c r="H18" s="71"/>
      <c r="I18" s="211"/>
      <c r="J18" s="181"/>
      <c r="K18" s="69"/>
      <c r="L18" s="58"/>
    </row>
    <row r="19" spans="1:12" ht="13.5">
      <c r="A19" s="18">
        <v>13</v>
      </c>
      <c r="B19" s="167" t="s">
        <v>101</v>
      </c>
      <c r="C19" s="168">
        <v>33</v>
      </c>
      <c r="D19" s="227" t="s">
        <v>72</v>
      </c>
      <c r="E19" s="53"/>
      <c r="F19" s="63"/>
      <c r="G19" s="231"/>
      <c r="H19" s="71"/>
      <c r="I19" s="211"/>
      <c r="J19" s="181"/>
      <c r="K19" s="69"/>
      <c r="L19" s="58"/>
    </row>
    <row r="20" spans="1:12" ht="13.5">
      <c r="A20" s="18">
        <v>14</v>
      </c>
      <c r="B20" s="167" t="s">
        <v>102</v>
      </c>
      <c r="C20" s="168">
        <v>4</v>
      </c>
      <c r="D20" s="225" t="s">
        <v>70</v>
      </c>
      <c r="E20" s="51"/>
      <c r="F20" s="57"/>
      <c r="G20" s="230"/>
      <c r="H20" s="69"/>
      <c r="I20" s="210"/>
      <c r="J20" s="182"/>
      <c r="K20" s="71"/>
      <c r="L20" s="64"/>
    </row>
    <row r="21" spans="1:12" ht="13.5">
      <c r="A21" s="18">
        <v>15</v>
      </c>
      <c r="B21" s="167" t="s">
        <v>102</v>
      </c>
      <c r="C21" s="168">
        <v>10</v>
      </c>
      <c r="D21" s="225" t="s">
        <v>70</v>
      </c>
      <c r="E21" s="51"/>
      <c r="F21" s="57"/>
      <c r="G21" s="230"/>
      <c r="H21" s="69"/>
      <c r="I21" s="210"/>
      <c r="J21" s="182"/>
      <c r="K21" s="71"/>
      <c r="L21" s="64"/>
    </row>
    <row r="22" spans="1:12" ht="13.5">
      <c r="A22" s="18">
        <v>16</v>
      </c>
      <c r="B22" s="167" t="s">
        <v>102</v>
      </c>
      <c r="C22" s="168">
        <v>16</v>
      </c>
      <c r="D22" s="225" t="s">
        <v>70</v>
      </c>
      <c r="E22" s="51"/>
      <c r="F22" s="57"/>
      <c r="G22" s="230"/>
      <c r="H22" s="69"/>
      <c r="I22" s="210"/>
      <c r="J22" s="182"/>
      <c r="K22" s="71"/>
      <c r="L22" s="64"/>
    </row>
    <row r="23" spans="1:12" ht="13.5">
      <c r="A23" s="18">
        <v>17</v>
      </c>
      <c r="B23" s="167" t="s">
        <v>102</v>
      </c>
      <c r="C23" s="168">
        <v>22</v>
      </c>
      <c r="D23" s="226" t="s">
        <v>70</v>
      </c>
      <c r="E23" s="51"/>
      <c r="F23" s="57"/>
      <c r="G23" s="230"/>
      <c r="H23" s="69"/>
      <c r="I23" s="210"/>
      <c r="J23" s="182"/>
      <c r="K23" s="71"/>
      <c r="L23" s="64"/>
    </row>
    <row r="24" spans="1:12" ht="13.5">
      <c r="A24" s="18">
        <v>18</v>
      </c>
      <c r="B24" s="167" t="s">
        <v>102</v>
      </c>
      <c r="C24" s="168">
        <v>28</v>
      </c>
      <c r="D24" s="226" t="s">
        <v>70</v>
      </c>
      <c r="E24" s="51"/>
      <c r="F24" s="57"/>
      <c r="G24" s="230"/>
      <c r="H24" s="69"/>
      <c r="I24" s="210"/>
      <c r="J24" s="182"/>
      <c r="K24" s="71"/>
      <c r="L24" s="64"/>
    </row>
    <row r="25" spans="1:12" ht="13.5">
      <c r="A25" s="18">
        <v>19</v>
      </c>
      <c r="B25" s="167" t="s">
        <v>102</v>
      </c>
      <c r="C25" s="168">
        <v>34</v>
      </c>
      <c r="D25" s="225" t="s">
        <v>70</v>
      </c>
      <c r="E25" s="51"/>
      <c r="F25" s="57"/>
      <c r="G25" s="230"/>
      <c r="H25" s="69"/>
      <c r="I25" s="210"/>
      <c r="J25" s="182"/>
      <c r="K25" s="71"/>
      <c r="L25" s="64"/>
    </row>
    <row r="26" spans="1:12" ht="13.5">
      <c r="A26" s="18">
        <v>20</v>
      </c>
      <c r="B26" s="167" t="s">
        <v>102</v>
      </c>
      <c r="C26" s="168">
        <v>5</v>
      </c>
      <c r="D26" s="227" t="s">
        <v>73</v>
      </c>
      <c r="E26" s="53"/>
      <c r="F26" s="63"/>
      <c r="G26" s="231"/>
      <c r="H26" s="71"/>
      <c r="I26" s="211"/>
      <c r="J26" s="181"/>
      <c r="K26" s="69"/>
      <c r="L26" s="58"/>
    </row>
    <row r="27" spans="1:12" ht="13.5">
      <c r="A27" s="18">
        <v>21</v>
      </c>
      <c r="B27" s="167" t="s">
        <v>101</v>
      </c>
      <c r="C27" s="168">
        <v>11</v>
      </c>
      <c r="D27" s="227" t="s">
        <v>73</v>
      </c>
      <c r="E27" s="53"/>
      <c r="F27" s="63"/>
      <c r="G27" s="231"/>
      <c r="H27" s="71"/>
      <c r="I27" s="211"/>
      <c r="J27" s="181"/>
      <c r="K27" s="69"/>
      <c r="L27" s="58"/>
    </row>
    <row r="28" spans="1:12" ht="13.5">
      <c r="A28" s="18">
        <v>22</v>
      </c>
      <c r="B28" s="167" t="s">
        <v>102</v>
      </c>
      <c r="C28" s="168">
        <v>17</v>
      </c>
      <c r="D28" s="228" t="s">
        <v>73</v>
      </c>
      <c r="E28" s="53"/>
      <c r="F28" s="63"/>
      <c r="G28" s="231"/>
      <c r="H28" s="71"/>
      <c r="I28" s="211"/>
      <c r="J28" s="181"/>
      <c r="K28" s="69"/>
      <c r="L28" s="58"/>
    </row>
    <row r="29" spans="1:12" ht="13.5">
      <c r="A29" s="18">
        <v>23</v>
      </c>
      <c r="B29" s="167" t="s">
        <v>102</v>
      </c>
      <c r="C29" s="168">
        <v>23</v>
      </c>
      <c r="D29" s="228" t="s">
        <v>73</v>
      </c>
      <c r="E29" s="53"/>
      <c r="F29" s="63"/>
      <c r="G29" s="231"/>
      <c r="H29" s="71"/>
      <c r="I29" s="211"/>
      <c r="J29" s="181"/>
      <c r="K29" s="69"/>
      <c r="L29" s="58"/>
    </row>
    <row r="30" spans="1:12" ht="13.5">
      <c r="A30" s="18">
        <v>24</v>
      </c>
      <c r="B30" s="167" t="s">
        <v>102</v>
      </c>
      <c r="C30" s="168">
        <v>29</v>
      </c>
      <c r="D30" s="227" t="s">
        <v>73</v>
      </c>
      <c r="E30" s="53"/>
      <c r="F30" s="63"/>
      <c r="G30" s="231"/>
      <c r="H30" s="71"/>
      <c r="I30" s="211"/>
      <c r="J30" s="181"/>
      <c r="K30" s="69"/>
      <c r="L30" s="58"/>
    </row>
    <row r="31" spans="1:12" ht="13.5">
      <c r="A31" s="18">
        <v>25</v>
      </c>
      <c r="B31" s="167" t="s">
        <v>102</v>
      </c>
      <c r="C31" s="168">
        <v>35</v>
      </c>
      <c r="D31" s="227" t="s">
        <v>73</v>
      </c>
      <c r="E31" s="53"/>
      <c r="F31" s="63"/>
      <c r="G31" s="231"/>
      <c r="H31" s="71"/>
      <c r="I31" s="211"/>
      <c r="J31" s="181"/>
      <c r="K31" s="69"/>
      <c r="L31" s="58"/>
    </row>
    <row r="32" spans="1:12" ht="13.5">
      <c r="A32" s="18">
        <v>26</v>
      </c>
      <c r="B32" s="167" t="s">
        <v>102</v>
      </c>
      <c r="C32" s="168">
        <v>6</v>
      </c>
      <c r="D32" s="225" t="s">
        <v>74</v>
      </c>
      <c r="E32" s="51"/>
      <c r="F32" s="57"/>
      <c r="G32" s="230"/>
      <c r="H32" s="69"/>
      <c r="I32" s="210"/>
      <c r="J32" s="182"/>
      <c r="K32" s="71"/>
      <c r="L32" s="64"/>
    </row>
    <row r="33" spans="1:12" ht="13.5">
      <c r="A33" s="18">
        <v>27</v>
      </c>
      <c r="B33" s="167" t="s">
        <v>102</v>
      </c>
      <c r="C33" s="168">
        <v>12</v>
      </c>
      <c r="D33" s="225" t="s">
        <v>74</v>
      </c>
      <c r="E33" s="51"/>
      <c r="F33" s="57"/>
      <c r="G33" s="230"/>
      <c r="H33" s="69"/>
      <c r="I33" s="210"/>
      <c r="J33" s="182"/>
      <c r="K33" s="71"/>
      <c r="L33" s="64"/>
    </row>
    <row r="34" spans="1:12" ht="13.5">
      <c r="A34" s="18">
        <v>28</v>
      </c>
      <c r="B34" s="167" t="s">
        <v>102</v>
      </c>
      <c r="C34" s="168">
        <v>18</v>
      </c>
      <c r="D34" s="225" t="s">
        <v>74</v>
      </c>
      <c r="E34" s="51"/>
      <c r="F34" s="57"/>
      <c r="G34" s="230"/>
      <c r="H34" s="69"/>
      <c r="I34" s="210"/>
      <c r="J34" s="182"/>
      <c r="K34" s="71"/>
      <c r="L34" s="64"/>
    </row>
    <row r="35" spans="1:12" ht="13.5">
      <c r="A35" s="18">
        <v>29</v>
      </c>
      <c r="B35" s="167" t="s">
        <v>102</v>
      </c>
      <c r="C35" s="168">
        <v>24</v>
      </c>
      <c r="D35" s="226" t="s">
        <v>74</v>
      </c>
      <c r="E35" s="51"/>
      <c r="F35" s="57"/>
      <c r="G35" s="230"/>
      <c r="H35" s="69"/>
      <c r="I35" s="210"/>
      <c r="J35" s="182"/>
      <c r="K35" s="71"/>
      <c r="L35" s="64"/>
    </row>
    <row r="36" spans="1:12" ht="13.5">
      <c r="A36" s="18">
        <v>30</v>
      </c>
      <c r="B36" s="167" t="s">
        <v>102</v>
      </c>
      <c r="C36" s="168">
        <v>30</v>
      </c>
      <c r="D36" s="226" t="s">
        <v>74</v>
      </c>
      <c r="E36" s="51"/>
      <c r="F36" s="57"/>
      <c r="G36" s="230"/>
      <c r="H36" s="69"/>
      <c r="I36" s="210"/>
      <c r="J36" s="182"/>
      <c r="K36" s="71"/>
      <c r="L36" s="64"/>
    </row>
    <row r="37" spans="1:12" ht="13.5">
      <c r="A37" s="18">
        <v>31</v>
      </c>
      <c r="B37" s="167" t="s">
        <v>102</v>
      </c>
      <c r="C37" s="168">
        <v>36</v>
      </c>
      <c r="D37" s="225" t="s">
        <v>193</v>
      </c>
      <c r="E37" s="51"/>
      <c r="F37" s="57"/>
      <c r="G37" s="230"/>
      <c r="H37" s="69"/>
      <c r="I37" s="210"/>
      <c r="J37" s="182"/>
      <c r="K37" s="71"/>
      <c r="L37" s="64"/>
    </row>
    <row r="38" spans="1:12" ht="13.5">
      <c r="A38" s="18">
        <v>32</v>
      </c>
      <c r="B38" s="167" t="s">
        <v>102</v>
      </c>
      <c r="C38" s="168">
        <v>7</v>
      </c>
      <c r="D38" s="227" t="s">
        <v>93</v>
      </c>
      <c r="E38" s="53"/>
      <c r="F38" s="63"/>
      <c r="G38" s="231"/>
      <c r="H38" s="71"/>
      <c r="I38" s="211"/>
      <c r="J38" s="181"/>
      <c r="K38" s="69"/>
      <c r="L38" s="58"/>
    </row>
    <row r="39" spans="1:12" ht="13.5">
      <c r="A39" s="18">
        <v>33</v>
      </c>
      <c r="B39" s="167" t="s">
        <v>102</v>
      </c>
      <c r="C39" s="168">
        <v>13</v>
      </c>
      <c r="D39" s="227" t="s">
        <v>184</v>
      </c>
      <c r="E39" s="53"/>
      <c r="F39" s="63"/>
      <c r="G39" s="231"/>
      <c r="H39" s="71"/>
      <c r="I39" s="211"/>
      <c r="J39" s="181"/>
      <c r="K39" s="69"/>
      <c r="L39" s="58"/>
    </row>
    <row r="40" spans="1:12" ht="13.5">
      <c r="A40" s="18">
        <v>34</v>
      </c>
      <c r="B40" s="167" t="s">
        <v>102</v>
      </c>
      <c r="C40" s="168">
        <v>19</v>
      </c>
      <c r="D40" s="228" t="s">
        <v>69</v>
      </c>
      <c r="E40" s="53"/>
      <c r="F40" s="63"/>
      <c r="G40" s="231"/>
      <c r="H40" s="71"/>
      <c r="I40" s="211"/>
      <c r="J40" s="181"/>
      <c r="K40" s="69"/>
      <c r="L40" s="58"/>
    </row>
    <row r="41" spans="1:12" ht="13.5">
      <c r="A41" s="18">
        <v>35</v>
      </c>
      <c r="B41" s="167" t="s">
        <v>102</v>
      </c>
      <c r="C41" s="168">
        <v>25</v>
      </c>
      <c r="D41" s="228" t="s">
        <v>69</v>
      </c>
      <c r="E41" s="53"/>
      <c r="F41" s="63"/>
      <c r="G41" s="231"/>
      <c r="H41" s="71"/>
      <c r="I41" s="211"/>
      <c r="J41" s="181"/>
      <c r="K41" s="69"/>
      <c r="L41" s="58"/>
    </row>
    <row r="42" spans="1:12" ht="13.5">
      <c r="A42" s="18">
        <v>36</v>
      </c>
      <c r="B42" s="167" t="s">
        <v>101</v>
      </c>
      <c r="C42" s="168">
        <v>31</v>
      </c>
      <c r="D42" s="228" t="s">
        <v>69</v>
      </c>
      <c r="E42" s="53"/>
      <c r="F42" s="63"/>
      <c r="G42" s="231"/>
      <c r="H42" s="71"/>
      <c r="I42" s="211"/>
      <c r="J42" s="181"/>
      <c r="K42" s="69"/>
      <c r="L42" s="58"/>
    </row>
    <row r="43" spans="1:12" ht="13.5">
      <c r="A43" s="18">
        <v>37</v>
      </c>
      <c r="B43" s="169" t="s">
        <v>102</v>
      </c>
      <c r="C43" s="170">
        <v>37</v>
      </c>
      <c r="D43" s="229" t="s">
        <v>69</v>
      </c>
      <c r="E43" s="55"/>
      <c r="F43" s="66"/>
      <c r="G43" s="234"/>
      <c r="H43" s="72"/>
      <c r="I43" s="241"/>
      <c r="J43" s="183"/>
      <c r="K43" s="70"/>
      <c r="L43" s="60"/>
    </row>
    <row r="44" spans="2:12" s="235" customFormat="1" ht="13.5">
      <c r="B44" s="236"/>
      <c r="C44" s="237"/>
      <c r="D44" s="238"/>
      <c r="E44" s="239"/>
      <c r="F44" s="238"/>
      <c r="G44" s="238"/>
      <c r="H44" s="190"/>
      <c r="I44" s="191"/>
      <c r="J44" s="240"/>
      <c r="K44" s="190"/>
      <c r="L44" s="239"/>
    </row>
    <row r="45" spans="1:6" ht="13.5">
      <c r="A45" s="14"/>
      <c r="B45" s="178" t="s">
        <v>166</v>
      </c>
      <c r="C45" s="166"/>
      <c r="D45" s="126"/>
      <c r="E45" s="17"/>
      <c r="F45" s="2"/>
    </row>
  </sheetData>
  <sheetProtection/>
  <mergeCells count="8">
    <mergeCell ref="B6:C6"/>
    <mergeCell ref="L4:L5"/>
    <mergeCell ref="K4:K5"/>
    <mergeCell ref="J4:J5"/>
    <mergeCell ref="D4:D5"/>
    <mergeCell ref="E4:E5"/>
    <mergeCell ref="F4:I4"/>
    <mergeCell ref="B4:C5"/>
  </mergeCells>
  <printOptions/>
  <pageMargins left="0.75" right="0.75" top="1" bottom="1" header="0.512" footer="0.512"/>
  <pageSetup fitToHeight="1" fitToWidth="1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" sqref="E7"/>
    </sheetView>
  </sheetViews>
  <sheetFormatPr defaultColWidth="9.00390625" defaultRowHeight="13.5"/>
  <cols>
    <col min="1" max="1" width="3.50390625" style="14" bestFit="1" customWidth="1"/>
    <col min="2" max="3" width="3.125" style="166" customWidth="1"/>
    <col min="4" max="4" width="6.125" style="126" customWidth="1"/>
    <col min="5" max="5" width="29.625" style="14" bestFit="1" customWidth="1"/>
    <col min="6" max="7" width="5.125" style="258" hidden="1" customWidth="1"/>
    <col min="8" max="9" width="34.75390625" style="17" customWidth="1"/>
    <col min="10" max="16384" width="9.00390625" style="14" customWidth="1"/>
  </cols>
  <sheetData>
    <row r="1" spans="2:4" ht="13.5">
      <c r="B1" s="164" t="s">
        <v>37</v>
      </c>
      <c r="C1" s="164"/>
      <c r="D1" s="38"/>
    </row>
    <row r="2" spans="2:9" s="25" customFormat="1" ht="13.5">
      <c r="B2" s="166" t="s">
        <v>68</v>
      </c>
      <c r="C2" s="166"/>
      <c r="D2" s="39"/>
      <c r="F2" s="259"/>
      <c r="G2" s="259"/>
      <c r="H2" s="43"/>
      <c r="I2" s="43"/>
    </row>
    <row r="4" spans="2:9" s="27" customFormat="1" ht="19.5" customHeight="1">
      <c r="B4" s="280" t="s">
        <v>0</v>
      </c>
      <c r="C4" s="281"/>
      <c r="D4" s="271" t="s">
        <v>25</v>
      </c>
      <c r="E4" s="293" t="s">
        <v>1</v>
      </c>
      <c r="F4" s="260"/>
      <c r="G4" s="260"/>
      <c r="H4" s="277" t="s">
        <v>53</v>
      </c>
      <c r="I4" s="279"/>
    </row>
    <row r="5" spans="2:9" s="33" customFormat="1" ht="19.5" customHeight="1" thickBot="1">
      <c r="B5" s="282"/>
      <c r="C5" s="283"/>
      <c r="D5" s="272"/>
      <c r="E5" s="294"/>
      <c r="F5" s="261"/>
      <c r="G5" s="261"/>
      <c r="H5" s="28" t="s">
        <v>38</v>
      </c>
      <c r="I5" s="31" t="s">
        <v>54</v>
      </c>
    </row>
    <row r="6" spans="2:9" ht="14.25" thickTop="1">
      <c r="B6" s="269" t="s">
        <v>9</v>
      </c>
      <c r="C6" s="270"/>
      <c r="D6" s="160" t="s">
        <v>126</v>
      </c>
      <c r="E6" s="162" t="s">
        <v>177</v>
      </c>
      <c r="F6" s="262"/>
      <c r="G6" s="262"/>
      <c r="H6" s="129" t="s">
        <v>178</v>
      </c>
      <c r="I6" s="130" t="s">
        <v>179</v>
      </c>
    </row>
    <row r="7" spans="1:9" ht="13.5">
      <c r="A7" s="14">
        <v>1</v>
      </c>
      <c r="B7" s="172" t="s">
        <v>104</v>
      </c>
      <c r="C7" s="171">
        <v>3</v>
      </c>
      <c r="D7" s="225" t="s">
        <v>74</v>
      </c>
      <c r="E7" s="51"/>
      <c r="F7" s="232"/>
      <c r="G7" s="232"/>
      <c r="H7" s="50"/>
      <c r="I7" s="58"/>
    </row>
    <row r="8" spans="1:9" ht="13.5">
      <c r="A8" s="14">
        <v>2</v>
      </c>
      <c r="B8" s="167" t="s">
        <v>104</v>
      </c>
      <c r="C8" s="168">
        <v>9</v>
      </c>
      <c r="D8" s="225" t="s">
        <v>74</v>
      </c>
      <c r="E8" s="51"/>
      <c r="F8" s="232"/>
      <c r="G8" s="232"/>
      <c r="H8" s="50"/>
      <c r="I8" s="58"/>
    </row>
    <row r="9" spans="1:9" ht="13.5">
      <c r="A9" s="14">
        <v>3</v>
      </c>
      <c r="B9" s="167" t="s">
        <v>104</v>
      </c>
      <c r="C9" s="168">
        <v>15</v>
      </c>
      <c r="D9" s="225" t="s">
        <v>74</v>
      </c>
      <c r="E9" s="51"/>
      <c r="F9" s="232"/>
      <c r="G9" s="232"/>
      <c r="H9" s="50"/>
      <c r="I9" s="58"/>
    </row>
    <row r="10" spans="1:9" ht="13.5">
      <c r="A10" s="14">
        <v>4</v>
      </c>
      <c r="B10" s="167" t="s">
        <v>103</v>
      </c>
      <c r="C10" s="168">
        <v>21</v>
      </c>
      <c r="D10" s="226" t="s">
        <v>74</v>
      </c>
      <c r="E10" s="51"/>
      <c r="F10" s="232"/>
      <c r="G10" s="232"/>
      <c r="H10" s="50"/>
      <c r="I10" s="58"/>
    </row>
    <row r="11" spans="1:9" ht="13.5">
      <c r="A11" s="14">
        <v>5</v>
      </c>
      <c r="B11" s="167" t="s">
        <v>104</v>
      </c>
      <c r="C11" s="168">
        <v>27</v>
      </c>
      <c r="D11" s="226" t="s">
        <v>74</v>
      </c>
      <c r="E11" s="51"/>
      <c r="F11" s="232"/>
      <c r="G11" s="232"/>
      <c r="H11" s="50"/>
      <c r="I11" s="58"/>
    </row>
    <row r="12" spans="1:9" ht="13.5">
      <c r="A12" s="14">
        <v>6</v>
      </c>
      <c r="B12" s="167" t="s">
        <v>104</v>
      </c>
      <c r="C12" s="168">
        <v>33</v>
      </c>
      <c r="D12" s="225" t="s">
        <v>74</v>
      </c>
      <c r="E12" s="51"/>
      <c r="F12" s="232"/>
      <c r="G12" s="232"/>
      <c r="H12" s="50"/>
      <c r="I12" s="58"/>
    </row>
    <row r="13" spans="1:9" ht="13.5">
      <c r="A13" s="14">
        <v>7</v>
      </c>
      <c r="B13" s="167" t="s">
        <v>104</v>
      </c>
      <c r="C13" s="168">
        <v>1</v>
      </c>
      <c r="D13" s="227" t="s">
        <v>118</v>
      </c>
      <c r="E13" s="53"/>
      <c r="F13" s="232"/>
      <c r="G13" s="232"/>
      <c r="H13" s="52"/>
      <c r="I13" s="64"/>
    </row>
    <row r="14" spans="1:9" ht="13.5">
      <c r="A14" s="14">
        <v>8</v>
      </c>
      <c r="B14" s="167" t="s">
        <v>104</v>
      </c>
      <c r="C14" s="168">
        <v>2</v>
      </c>
      <c r="D14" s="227" t="s">
        <v>183</v>
      </c>
      <c r="E14" s="53"/>
      <c r="F14" s="232"/>
      <c r="G14" s="232"/>
      <c r="H14" s="52"/>
      <c r="I14" s="64"/>
    </row>
    <row r="15" spans="1:9" ht="13.5">
      <c r="A15" s="14">
        <v>9</v>
      </c>
      <c r="B15" s="167" t="s">
        <v>104</v>
      </c>
      <c r="C15" s="168">
        <v>4</v>
      </c>
      <c r="D15" s="227" t="s">
        <v>72</v>
      </c>
      <c r="E15" s="53"/>
      <c r="F15" s="232"/>
      <c r="G15" s="232"/>
      <c r="H15" s="52"/>
      <c r="I15" s="64"/>
    </row>
    <row r="16" spans="1:9" ht="13.5">
      <c r="A16" s="14">
        <v>10</v>
      </c>
      <c r="B16" s="167" t="s">
        <v>103</v>
      </c>
      <c r="C16" s="168">
        <v>10</v>
      </c>
      <c r="D16" s="227" t="s">
        <v>72</v>
      </c>
      <c r="E16" s="53"/>
      <c r="F16" s="232"/>
      <c r="G16" s="232"/>
      <c r="H16" s="52"/>
      <c r="I16" s="64"/>
    </row>
    <row r="17" spans="1:9" ht="13.5">
      <c r="A17" s="14">
        <v>11</v>
      </c>
      <c r="B17" s="167" t="s">
        <v>104</v>
      </c>
      <c r="C17" s="168">
        <v>16</v>
      </c>
      <c r="D17" s="228" t="s">
        <v>72</v>
      </c>
      <c r="E17" s="53"/>
      <c r="F17" s="232"/>
      <c r="G17" s="232"/>
      <c r="H17" s="52"/>
      <c r="I17" s="64"/>
    </row>
    <row r="18" spans="1:9" ht="13.5">
      <c r="A18" s="14">
        <v>12</v>
      </c>
      <c r="B18" s="167" t="s">
        <v>104</v>
      </c>
      <c r="C18" s="168">
        <v>22</v>
      </c>
      <c r="D18" s="228" t="s">
        <v>72</v>
      </c>
      <c r="E18" s="53"/>
      <c r="F18" s="232"/>
      <c r="G18" s="232"/>
      <c r="H18" s="52"/>
      <c r="I18" s="64"/>
    </row>
    <row r="19" spans="1:9" ht="13.5">
      <c r="A19" s="14">
        <v>13</v>
      </c>
      <c r="B19" s="167" t="s">
        <v>103</v>
      </c>
      <c r="C19" s="168">
        <v>28</v>
      </c>
      <c r="D19" s="227" t="s">
        <v>72</v>
      </c>
      <c r="E19" s="53"/>
      <c r="F19" s="232"/>
      <c r="G19" s="232"/>
      <c r="H19" s="52"/>
      <c r="I19" s="64"/>
    </row>
    <row r="20" spans="1:9" ht="13.5">
      <c r="A20" s="14">
        <v>14</v>
      </c>
      <c r="B20" s="167" t="s">
        <v>103</v>
      </c>
      <c r="C20" s="168">
        <v>34</v>
      </c>
      <c r="D20" s="227" t="s">
        <v>72</v>
      </c>
      <c r="E20" s="53"/>
      <c r="F20" s="232"/>
      <c r="G20" s="232"/>
      <c r="H20" s="52"/>
      <c r="I20" s="64"/>
    </row>
    <row r="21" spans="1:9" ht="13.5">
      <c r="A21" s="14">
        <v>15</v>
      </c>
      <c r="B21" s="167" t="s">
        <v>104</v>
      </c>
      <c r="C21" s="168">
        <v>5</v>
      </c>
      <c r="D21" s="225" t="s">
        <v>69</v>
      </c>
      <c r="E21" s="51"/>
      <c r="F21" s="232"/>
      <c r="G21" s="232"/>
      <c r="H21" s="50"/>
      <c r="I21" s="58"/>
    </row>
    <row r="22" spans="1:9" ht="13.5">
      <c r="A22" s="14">
        <v>16</v>
      </c>
      <c r="B22" s="167" t="s">
        <v>103</v>
      </c>
      <c r="C22" s="168">
        <v>11</v>
      </c>
      <c r="D22" s="225" t="s">
        <v>69</v>
      </c>
      <c r="E22" s="51"/>
      <c r="F22" s="232"/>
      <c r="G22" s="232"/>
      <c r="H22" s="50"/>
      <c r="I22" s="58"/>
    </row>
    <row r="23" spans="1:9" ht="13.5">
      <c r="A23" s="14">
        <v>17</v>
      </c>
      <c r="B23" s="167" t="s">
        <v>104</v>
      </c>
      <c r="C23" s="168">
        <v>17</v>
      </c>
      <c r="D23" s="225" t="s">
        <v>69</v>
      </c>
      <c r="E23" s="51"/>
      <c r="F23" s="232"/>
      <c r="G23" s="232"/>
      <c r="H23" s="50"/>
      <c r="I23" s="58"/>
    </row>
    <row r="24" spans="1:9" ht="13.5">
      <c r="A24" s="14">
        <v>18</v>
      </c>
      <c r="B24" s="167" t="s">
        <v>104</v>
      </c>
      <c r="C24" s="168">
        <v>23</v>
      </c>
      <c r="D24" s="226" t="s">
        <v>69</v>
      </c>
      <c r="E24" s="51"/>
      <c r="F24" s="232"/>
      <c r="G24" s="232"/>
      <c r="H24" s="50"/>
      <c r="I24" s="58"/>
    </row>
    <row r="25" spans="1:9" ht="13.5">
      <c r="A25" s="14">
        <v>19</v>
      </c>
      <c r="B25" s="167" t="s">
        <v>104</v>
      </c>
      <c r="C25" s="168">
        <v>29</v>
      </c>
      <c r="D25" s="226" t="s">
        <v>69</v>
      </c>
      <c r="E25" s="51"/>
      <c r="F25" s="232"/>
      <c r="G25" s="232"/>
      <c r="H25" s="50"/>
      <c r="I25" s="58"/>
    </row>
    <row r="26" spans="1:9" ht="13.5">
      <c r="A26" s="14">
        <v>20</v>
      </c>
      <c r="B26" s="167" t="s">
        <v>104</v>
      </c>
      <c r="C26" s="168">
        <v>35</v>
      </c>
      <c r="D26" s="225" t="s">
        <v>69</v>
      </c>
      <c r="E26" s="51"/>
      <c r="F26" s="232"/>
      <c r="G26" s="232"/>
      <c r="H26" s="50"/>
      <c r="I26" s="58"/>
    </row>
    <row r="27" spans="1:9" ht="13.5">
      <c r="A27" s="14">
        <v>21</v>
      </c>
      <c r="B27" s="167" t="s">
        <v>104</v>
      </c>
      <c r="C27" s="168">
        <v>6</v>
      </c>
      <c r="D27" s="227" t="s">
        <v>70</v>
      </c>
      <c r="E27" s="53"/>
      <c r="F27" s="232"/>
      <c r="G27" s="232"/>
      <c r="H27" s="52"/>
      <c r="I27" s="64"/>
    </row>
    <row r="28" spans="1:9" ht="13.5">
      <c r="A28" s="14">
        <v>22</v>
      </c>
      <c r="B28" s="167" t="s">
        <v>103</v>
      </c>
      <c r="C28" s="168">
        <v>12</v>
      </c>
      <c r="D28" s="227" t="s">
        <v>70</v>
      </c>
      <c r="E28" s="53"/>
      <c r="F28" s="232"/>
      <c r="G28" s="232"/>
      <c r="H28" s="52"/>
      <c r="I28" s="64"/>
    </row>
    <row r="29" spans="1:9" ht="13.5">
      <c r="A29" s="14">
        <v>23</v>
      </c>
      <c r="B29" s="167" t="s">
        <v>104</v>
      </c>
      <c r="C29" s="168">
        <v>18</v>
      </c>
      <c r="D29" s="228" t="s">
        <v>70</v>
      </c>
      <c r="E29" s="53"/>
      <c r="F29" s="232"/>
      <c r="G29" s="232"/>
      <c r="H29" s="52"/>
      <c r="I29" s="64"/>
    </row>
    <row r="30" spans="1:9" ht="13.5">
      <c r="A30" s="14">
        <v>24</v>
      </c>
      <c r="B30" s="167" t="s">
        <v>104</v>
      </c>
      <c r="C30" s="168">
        <v>24</v>
      </c>
      <c r="D30" s="228" t="s">
        <v>70</v>
      </c>
      <c r="E30" s="53"/>
      <c r="F30" s="232"/>
      <c r="G30" s="232"/>
      <c r="H30" s="52"/>
      <c r="I30" s="64"/>
    </row>
    <row r="31" spans="1:9" ht="13.5">
      <c r="A31" s="14">
        <v>25</v>
      </c>
      <c r="B31" s="167" t="s">
        <v>104</v>
      </c>
      <c r="C31" s="168">
        <v>30</v>
      </c>
      <c r="D31" s="227" t="s">
        <v>70</v>
      </c>
      <c r="E31" s="53"/>
      <c r="F31" s="232"/>
      <c r="G31" s="232"/>
      <c r="H31" s="52"/>
      <c r="I31" s="64"/>
    </row>
    <row r="32" spans="1:9" ht="13.5">
      <c r="A32" s="14">
        <v>26</v>
      </c>
      <c r="B32" s="167" t="s">
        <v>104</v>
      </c>
      <c r="C32" s="168">
        <v>36</v>
      </c>
      <c r="D32" s="227" t="s">
        <v>70</v>
      </c>
      <c r="E32" s="53"/>
      <c r="F32" s="232"/>
      <c r="G32" s="232"/>
      <c r="H32" s="52"/>
      <c r="I32" s="64"/>
    </row>
    <row r="33" spans="1:9" ht="13.5">
      <c r="A33" s="14">
        <v>27</v>
      </c>
      <c r="B33" s="167" t="s">
        <v>104</v>
      </c>
      <c r="C33" s="168">
        <v>7</v>
      </c>
      <c r="D33" s="225" t="s">
        <v>71</v>
      </c>
      <c r="E33" s="51"/>
      <c r="F33" s="232"/>
      <c r="G33" s="232"/>
      <c r="H33" s="50"/>
      <c r="I33" s="58"/>
    </row>
    <row r="34" spans="1:9" ht="13.5">
      <c r="A34" s="14">
        <v>28</v>
      </c>
      <c r="B34" s="167" t="s">
        <v>104</v>
      </c>
      <c r="C34" s="168">
        <v>13</v>
      </c>
      <c r="D34" s="225" t="s">
        <v>71</v>
      </c>
      <c r="E34" s="51"/>
      <c r="F34" s="232"/>
      <c r="G34" s="232"/>
      <c r="H34" s="50"/>
      <c r="I34" s="58"/>
    </row>
    <row r="35" spans="1:9" ht="13.5">
      <c r="A35" s="14">
        <v>29</v>
      </c>
      <c r="B35" s="167" t="s">
        <v>104</v>
      </c>
      <c r="C35" s="168">
        <v>19</v>
      </c>
      <c r="D35" s="225" t="s">
        <v>71</v>
      </c>
      <c r="E35" s="51"/>
      <c r="F35" s="232"/>
      <c r="G35" s="232"/>
      <c r="H35" s="50"/>
      <c r="I35" s="58"/>
    </row>
    <row r="36" spans="1:9" ht="13.5">
      <c r="A36" s="14">
        <v>30</v>
      </c>
      <c r="B36" s="167" t="s">
        <v>104</v>
      </c>
      <c r="C36" s="168">
        <v>25</v>
      </c>
      <c r="D36" s="226" t="s">
        <v>71</v>
      </c>
      <c r="E36" s="51"/>
      <c r="F36" s="232"/>
      <c r="G36" s="232"/>
      <c r="H36" s="50"/>
      <c r="I36" s="58"/>
    </row>
    <row r="37" spans="1:9" ht="13.5">
      <c r="A37" s="14">
        <v>31</v>
      </c>
      <c r="B37" s="167" t="s">
        <v>103</v>
      </c>
      <c r="C37" s="168">
        <v>31</v>
      </c>
      <c r="D37" s="226" t="s">
        <v>71</v>
      </c>
      <c r="E37" s="51"/>
      <c r="F37" s="232"/>
      <c r="G37" s="232"/>
      <c r="H37" s="50"/>
      <c r="I37" s="58"/>
    </row>
    <row r="38" spans="1:9" ht="13.5">
      <c r="A38" s="14">
        <v>32</v>
      </c>
      <c r="B38" s="167" t="s">
        <v>104</v>
      </c>
      <c r="C38" s="168">
        <v>37</v>
      </c>
      <c r="D38" s="225" t="s">
        <v>71</v>
      </c>
      <c r="E38" s="51"/>
      <c r="F38" s="232"/>
      <c r="G38" s="232"/>
      <c r="H38" s="50"/>
      <c r="I38" s="58"/>
    </row>
    <row r="39" spans="1:9" ht="13.5">
      <c r="A39" s="14">
        <v>33</v>
      </c>
      <c r="B39" s="167" t="s">
        <v>104</v>
      </c>
      <c r="C39" s="168">
        <v>8</v>
      </c>
      <c r="D39" s="227" t="s">
        <v>94</v>
      </c>
      <c r="E39" s="53"/>
      <c r="F39" s="232"/>
      <c r="G39" s="232"/>
      <c r="H39" s="52"/>
      <c r="I39" s="64"/>
    </row>
    <row r="40" spans="1:9" ht="13.5">
      <c r="A40" s="14">
        <v>34</v>
      </c>
      <c r="B40" s="167" t="s">
        <v>104</v>
      </c>
      <c r="C40" s="168">
        <v>14</v>
      </c>
      <c r="D40" s="227" t="s">
        <v>73</v>
      </c>
      <c r="E40" s="53"/>
      <c r="F40" s="232"/>
      <c r="G40" s="232"/>
      <c r="H40" s="52"/>
      <c r="I40" s="64"/>
    </row>
    <row r="41" spans="1:9" ht="13.5">
      <c r="A41" s="14">
        <v>35</v>
      </c>
      <c r="B41" s="167" t="s">
        <v>104</v>
      </c>
      <c r="C41" s="168">
        <v>20</v>
      </c>
      <c r="D41" s="228" t="s">
        <v>73</v>
      </c>
      <c r="E41" s="53"/>
      <c r="F41" s="232"/>
      <c r="G41" s="232"/>
      <c r="H41" s="52"/>
      <c r="I41" s="64"/>
    </row>
    <row r="42" spans="1:9" ht="13.5">
      <c r="A42" s="14">
        <v>36</v>
      </c>
      <c r="B42" s="167" t="s">
        <v>104</v>
      </c>
      <c r="C42" s="168">
        <v>26</v>
      </c>
      <c r="D42" s="228" t="s">
        <v>73</v>
      </c>
      <c r="E42" s="53"/>
      <c r="F42" s="232"/>
      <c r="G42" s="232"/>
      <c r="H42" s="52"/>
      <c r="I42" s="64"/>
    </row>
    <row r="43" spans="1:9" ht="13.5">
      <c r="A43" s="14">
        <v>37</v>
      </c>
      <c r="B43" s="167" t="s">
        <v>103</v>
      </c>
      <c r="C43" s="168">
        <v>32</v>
      </c>
      <c r="D43" s="227" t="s">
        <v>73</v>
      </c>
      <c r="E43" s="53"/>
      <c r="F43" s="232"/>
      <c r="G43" s="232"/>
      <c r="H43" s="52"/>
      <c r="I43" s="64"/>
    </row>
    <row r="44" spans="1:9" ht="13.5">
      <c r="A44" s="14">
        <v>38</v>
      </c>
      <c r="B44" s="169" t="s">
        <v>104</v>
      </c>
      <c r="C44" s="170">
        <v>38</v>
      </c>
      <c r="D44" s="229" t="s">
        <v>73</v>
      </c>
      <c r="E44" s="55"/>
      <c r="F44" s="263"/>
      <c r="G44" s="263"/>
      <c r="H44" s="54"/>
      <c r="I44" s="67"/>
    </row>
    <row r="46" ht="13.5">
      <c r="B46" s="178" t="s">
        <v>166</v>
      </c>
    </row>
  </sheetData>
  <sheetProtection/>
  <mergeCells count="5">
    <mergeCell ref="B6:C6"/>
    <mergeCell ref="D4:D5"/>
    <mergeCell ref="E4:E5"/>
    <mergeCell ref="H4:I4"/>
    <mergeCell ref="B4:C5"/>
  </mergeCells>
  <printOptions/>
  <pageMargins left="0.75" right="0.75" top="1" bottom="1" header="0.512" footer="0.512"/>
  <pageSetup fitToHeight="1" fitToWidth="1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" sqref="E7"/>
    </sheetView>
  </sheetViews>
  <sheetFormatPr defaultColWidth="9.00390625" defaultRowHeight="13.5"/>
  <cols>
    <col min="1" max="1" width="3.50390625" style="14" bestFit="1" customWidth="1"/>
    <col min="2" max="3" width="3.125" style="166" customWidth="1"/>
    <col min="4" max="4" width="6.125" style="126" customWidth="1"/>
    <col min="5" max="5" width="29.625" style="14" bestFit="1" customWidth="1"/>
    <col min="6" max="7" width="5.125" style="258" hidden="1" customWidth="1"/>
    <col min="8" max="9" width="34.75390625" style="17" customWidth="1"/>
    <col min="10" max="16384" width="9.00390625" style="14" customWidth="1"/>
  </cols>
  <sheetData>
    <row r="1" spans="2:4" ht="13.5">
      <c r="B1" s="164" t="s">
        <v>40</v>
      </c>
      <c r="C1" s="164"/>
      <c r="D1" s="38"/>
    </row>
    <row r="2" spans="2:9" s="25" customFormat="1" ht="13.5">
      <c r="B2" s="166" t="s">
        <v>68</v>
      </c>
      <c r="C2" s="166"/>
      <c r="D2" s="39"/>
      <c r="F2" s="259"/>
      <c r="G2" s="259"/>
      <c r="H2" s="43"/>
      <c r="I2" s="43"/>
    </row>
    <row r="4" spans="2:9" s="27" customFormat="1" ht="19.5" customHeight="1">
      <c r="B4" s="280" t="s">
        <v>0</v>
      </c>
      <c r="C4" s="281"/>
      <c r="D4" s="271" t="s">
        <v>25</v>
      </c>
      <c r="E4" s="293" t="s">
        <v>1</v>
      </c>
      <c r="F4" s="260"/>
      <c r="G4" s="260"/>
      <c r="H4" s="277" t="s">
        <v>53</v>
      </c>
      <c r="I4" s="279"/>
    </row>
    <row r="5" spans="2:9" s="33" customFormat="1" ht="19.5" customHeight="1" thickBot="1">
      <c r="B5" s="282"/>
      <c r="C5" s="283"/>
      <c r="D5" s="272"/>
      <c r="E5" s="294"/>
      <c r="F5" s="261"/>
      <c r="G5" s="261"/>
      <c r="H5" s="28" t="s">
        <v>38</v>
      </c>
      <c r="I5" s="31" t="s">
        <v>54</v>
      </c>
    </row>
    <row r="6" spans="2:9" ht="14.25" thickTop="1">
      <c r="B6" s="269" t="s">
        <v>9</v>
      </c>
      <c r="C6" s="270"/>
      <c r="D6" s="160" t="s">
        <v>92</v>
      </c>
      <c r="E6" s="219" t="s">
        <v>180</v>
      </c>
      <c r="F6" s="264"/>
      <c r="G6" s="264"/>
      <c r="H6" s="131" t="s">
        <v>181</v>
      </c>
      <c r="I6" s="130" t="s">
        <v>182</v>
      </c>
    </row>
    <row r="7" spans="1:9" ht="13.5">
      <c r="A7" s="14">
        <v>1</v>
      </c>
      <c r="B7" s="174" t="s">
        <v>106</v>
      </c>
      <c r="C7" s="175">
        <v>3</v>
      </c>
      <c r="D7" s="225" t="s">
        <v>74</v>
      </c>
      <c r="E7" s="51"/>
      <c r="F7" s="232"/>
      <c r="G7" s="232"/>
      <c r="H7" s="50"/>
      <c r="I7" s="58"/>
    </row>
    <row r="8" spans="1:9" ht="13.5">
      <c r="A8" s="14">
        <v>2</v>
      </c>
      <c r="B8" s="174" t="s">
        <v>106</v>
      </c>
      <c r="C8" s="175">
        <v>9</v>
      </c>
      <c r="D8" s="225" t="s">
        <v>74</v>
      </c>
      <c r="E8" s="51"/>
      <c r="F8" s="232"/>
      <c r="G8" s="232"/>
      <c r="H8" s="50"/>
      <c r="I8" s="58"/>
    </row>
    <row r="9" spans="1:9" ht="13.5">
      <c r="A9" s="14">
        <v>3</v>
      </c>
      <c r="B9" s="174" t="s">
        <v>106</v>
      </c>
      <c r="C9" s="175">
        <v>15</v>
      </c>
      <c r="D9" s="225" t="s">
        <v>74</v>
      </c>
      <c r="E9" s="51"/>
      <c r="F9" s="232"/>
      <c r="G9" s="232"/>
      <c r="H9" s="50"/>
      <c r="I9" s="58"/>
    </row>
    <row r="10" spans="1:9" ht="13.5">
      <c r="A10" s="14">
        <v>4</v>
      </c>
      <c r="B10" s="174" t="s">
        <v>105</v>
      </c>
      <c r="C10" s="175">
        <v>21</v>
      </c>
      <c r="D10" s="226" t="s">
        <v>74</v>
      </c>
      <c r="E10" s="51"/>
      <c r="F10" s="232"/>
      <c r="G10" s="232"/>
      <c r="H10" s="50"/>
      <c r="I10" s="58"/>
    </row>
    <row r="11" spans="1:9" ht="13.5">
      <c r="A11" s="14">
        <v>5</v>
      </c>
      <c r="B11" s="174" t="s">
        <v>106</v>
      </c>
      <c r="C11" s="175">
        <v>27</v>
      </c>
      <c r="D11" s="226" t="s">
        <v>74</v>
      </c>
      <c r="E11" s="51"/>
      <c r="F11" s="232"/>
      <c r="G11" s="232"/>
      <c r="H11" s="50"/>
      <c r="I11" s="58"/>
    </row>
    <row r="12" spans="1:9" ht="13.5">
      <c r="A12" s="14">
        <v>6</v>
      </c>
      <c r="B12" s="174" t="s">
        <v>106</v>
      </c>
      <c r="C12" s="175">
        <v>33</v>
      </c>
      <c r="D12" s="225" t="s">
        <v>74</v>
      </c>
      <c r="E12" s="51"/>
      <c r="F12" s="232"/>
      <c r="G12" s="232"/>
      <c r="H12" s="50"/>
      <c r="I12" s="58"/>
    </row>
    <row r="13" spans="1:9" ht="13.5">
      <c r="A13" s="14">
        <v>7</v>
      </c>
      <c r="B13" s="174" t="s">
        <v>106</v>
      </c>
      <c r="C13" s="175">
        <v>4</v>
      </c>
      <c r="D13" s="227" t="s">
        <v>70</v>
      </c>
      <c r="E13" s="53"/>
      <c r="F13" s="232"/>
      <c r="G13" s="232"/>
      <c r="H13" s="52"/>
      <c r="I13" s="64"/>
    </row>
    <row r="14" spans="1:9" ht="13.5">
      <c r="A14" s="14">
        <v>8</v>
      </c>
      <c r="B14" s="174" t="s">
        <v>106</v>
      </c>
      <c r="C14" s="175">
        <v>10</v>
      </c>
      <c r="D14" s="227" t="s">
        <v>70</v>
      </c>
      <c r="E14" s="53"/>
      <c r="F14" s="232"/>
      <c r="G14" s="232"/>
      <c r="H14" s="52"/>
      <c r="I14" s="64"/>
    </row>
    <row r="15" spans="1:9" ht="13.5">
      <c r="A15" s="14">
        <v>9</v>
      </c>
      <c r="B15" s="174" t="s">
        <v>106</v>
      </c>
      <c r="C15" s="175">
        <v>16</v>
      </c>
      <c r="D15" s="228" t="s">
        <v>70</v>
      </c>
      <c r="E15" s="53"/>
      <c r="F15" s="232"/>
      <c r="G15" s="232"/>
      <c r="H15" s="52"/>
      <c r="I15" s="64"/>
    </row>
    <row r="16" spans="1:9" ht="13.5">
      <c r="A16" s="14">
        <v>10</v>
      </c>
      <c r="B16" s="174" t="s">
        <v>105</v>
      </c>
      <c r="C16" s="175">
        <v>22</v>
      </c>
      <c r="D16" s="228" t="s">
        <v>70</v>
      </c>
      <c r="E16" s="53"/>
      <c r="F16" s="232"/>
      <c r="G16" s="232"/>
      <c r="H16" s="52"/>
      <c r="I16" s="64"/>
    </row>
    <row r="17" spans="1:9" ht="13.5">
      <c r="A17" s="14">
        <v>11</v>
      </c>
      <c r="B17" s="174" t="s">
        <v>106</v>
      </c>
      <c r="C17" s="175">
        <v>28</v>
      </c>
      <c r="D17" s="227" t="s">
        <v>70</v>
      </c>
      <c r="E17" s="53"/>
      <c r="F17" s="232"/>
      <c r="G17" s="232"/>
      <c r="H17" s="52"/>
      <c r="I17" s="64"/>
    </row>
    <row r="18" spans="1:9" ht="13.5">
      <c r="A18" s="14">
        <v>12</v>
      </c>
      <c r="B18" s="174" t="s">
        <v>106</v>
      </c>
      <c r="C18" s="175">
        <v>34</v>
      </c>
      <c r="D18" s="227" t="s">
        <v>70</v>
      </c>
      <c r="E18" s="53"/>
      <c r="F18" s="232"/>
      <c r="G18" s="232"/>
      <c r="H18" s="52"/>
      <c r="I18" s="64"/>
    </row>
    <row r="19" spans="1:9" ht="13.5">
      <c r="A19" s="14">
        <v>13</v>
      </c>
      <c r="B19" s="174" t="s">
        <v>106</v>
      </c>
      <c r="C19" s="175">
        <v>5</v>
      </c>
      <c r="D19" s="225" t="s">
        <v>73</v>
      </c>
      <c r="E19" s="51"/>
      <c r="F19" s="232"/>
      <c r="G19" s="232"/>
      <c r="H19" s="50"/>
      <c r="I19" s="58"/>
    </row>
    <row r="20" spans="1:9" ht="13.5">
      <c r="A20" s="14">
        <v>14</v>
      </c>
      <c r="B20" s="174" t="s">
        <v>105</v>
      </c>
      <c r="C20" s="175">
        <v>11</v>
      </c>
      <c r="D20" s="226" t="s">
        <v>73</v>
      </c>
      <c r="E20" s="51"/>
      <c r="F20" s="232"/>
      <c r="G20" s="232"/>
      <c r="H20" s="50"/>
      <c r="I20" s="58"/>
    </row>
    <row r="21" spans="1:9" ht="13.5">
      <c r="A21" s="14">
        <v>15</v>
      </c>
      <c r="B21" s="174" t="s">
        <v>106</v>
      </c>
      <c r="C21" s="175">
        <v>17</v>
      </c>
      <c r="D21" s="226" t="s">
        <v>73</v>
      </c>
      <c r="E21" s="51"/>
      <c r="F21" s="232"/>
      <c r="G21" s="232"/>
      <c r="H21" s="50"/>
      <c r="I21" s="58"/>
    </row>
    <row r="22" spans="1:9" ht="13.5">
      <c r="A22" s="14">
        <v>16</v>
      </c>
      <c r="B22" s="174" t="s">
        <v>106</v>
      </c>
      <c r="C22" s="175">
        <v>23</v>
      </c>
      <c r="D22" s="225" t="s">
        <v>73</v>
      </c>
      <c r="E22" s="51"/>
      <c r="F22" s="232"/>
      <c r="G22" s="232"/>
      <c r="H22" s="50"/>
      <c r="I22" s="58"/>
    </row>
    <row r="23" spans="1:9" ht="13.5">
      <c r="A23" s="14">
        <v>17</v>
      </c>
      <c r="B23" s="174" t="s">
        <v>106</v>
      </c>
      <c r="C23" s="175">
        <v>29</v>
      </c>
      <c r="D23" s="225" t="s">
        <v>73</v>
      </c>
      <c r="E23" s="51"/>
      <c r="F23" s="232"/>
      <c r="G23" s="232"/>
      <c r="H23" s="50"/>
      <c r="I23" s="58"/>
    </row>
    <row r="24" spans="1:9" ht="13.5">
      <c r="A24" s="14">
        <v>18</v>
      </c>
      <c r="B24" s="174" t="s">
        <v>106</v>
      </c>
      <c r="C24" s="175">
        <v>35</v>
      </c>
      <c r="D24" s="225" t="s">
        <v>73</v>
      </c>
      <c r="E24" s="51"/>
      <c r="F24" s="232"/>
      <c r="G24" s="232"/>
      <c r="H24" s="50"/>
      <c r="I24" s="58"/>
    </row>
    <row r="25" spans="1:9" ht="13.5">
      <c r="A25" s="14">
        <v>19</v>
      </c>
      <c r="B25" s="174" t="s">
        <v>106</v>
      </c>
      <c r="C25" s="175">
        <v>6</v>
      </c>
      <c r="D25" s="228" t="s">
        <v>71</v>
      </c>
      <c r="E25" s="53"/>
      <c r="F25" s="232"/>
      <c r="G25" s="232"/>
      <c r="H25" s="52"/>
      <c r="I25" s="64"/>
    </row>
    <row r="26" spans="1:9" ht="13.5">
      <c r="A26" s="14">
        <v>20</v>
      </c>
      <c r="B26" s="174" t="s">
        <v>105</v>
      </c>
      <c r="C26" s="175">
        <v>12</v>
      </c>
      <c r="D26" s="228" t="s">
        <v>71</v>
      </c>
      <c r="E26" s="53"/>
      <c r="F26" s="232"/>
      <c r="G26" s="232"/>
      <c r="H26" s="52"/>
      <c r="I26" s="64"/>
    </row>
    <row r="27" spans="1:9" ht="13.5">
      <c r="A27" s="14">
        <v>21</v>
      </c>
      <c r="B27" s="174" t="s">
        <v>106</v>
      </c>
      <c r="C27" s="175">
        <v>18</v>
      </c>
      <c r="D27" s="227" t="s">
        <v>71</v>
      </c>
      <c r="E27" s="53"/>
      <c r="F27" s="232"/>
      <c r="G27" s="232"/>
      <c r="H27" s="52"/>
      <c r="I27" s="64"/>
    </row>
    <row r="28" spans="1:9" ht="13.5">
      <c r="A28" s="14">
        <v>22</v>
      </c>
      <c r="B28" s="174" t="s">
        <v>106</v>
      </c>
      <c r="C28" s="175">
        <v>24</v>
      </c>
      <c r="D28" s="227" t="s">
        <v>71</v>
      </c>
      <c r="E28" s="53"/>
      <c r="F28" s="232"/>
      <c r="G28" s="232"/>
      <c r="H28" s="52"/>
      <c r="I28" s="64"/>
    </row>
    <row r="29" spans="1:9" ht="13.5">
      <c r="A29" s="14">
        <v>23</v>
      </c>
      <c r="B29" s="174" t="s">
        <v>106</v>
      </c>
      <c r="C29" s="175">
        <v>30</v>
      </c>
      <c r="D29" s="227" t="s">
        <v>71</v>
      </c>
      <c r="E29" s="53"/>
      <c r="F29" s="232"/>
      <c r="G29" s="232"/>
      <c r="H29" s="52"/>
      <c r="I29" s="64"/>
    </row>
    <row r="30" spans="1:9" ht="13.5">
      <c r="A30" s="14">
        <v>24</v>
      </c>
      <c r="B30" s="174" t="s">
        <v>106</v>
      </c>
      <c r="C30" s="175">
        <v>36</v>
      </c>
      <c r="D30" s="228" t="s">
        <v>71</v>
      </c>
      <c r="E30" s="53"/>
      <c r="F30" s="232"/>
      <c r="G30" s="232"/>
      <c r="H30" s="52"/>
      <c r="I30" s="64"/>
    </row>
    <row r="31" spans="1:9" ht="13.5">
      <c r="A31" s="14">
        <v>25</v>
      </c>
      <c r="B31" s="174" t="s">
        <v>106</v>
      </c>
      <c r="C31" s="175">
        <v>7</v>
      </c>
      <c r="D31" s="226" t="s">
        <v>69</v>
      </c>
      <c r="E31" s="51"/>
      <c r="F31" s="232"/>
      <c r="G31" s="232"/>
      <c r="H31" s="50"/>
      <c r="I31" s="58"/>
    </row>
    <row r="32" spans="1:9" ht="13.5">
      <c r="A32" s="14">
        <v>26</v>
      </c>
      <c r="B32" s="174" t="s">
        <v>106</v>
      </c>
      <c r="C32" s="175">
        <v>13</v>
      </c>
      <c r="D32" s="225" t="s">
        <v>69</v>
      </c>
      <c r="E32" s="51"/>
      <c r="F32" s="232"/>
      <c r="G32" s="232"/>
      <c r="H32" s="50"/>
      <c r="I32" s="58"/>
    </row>
    <row r="33" spans="1:9" ht="13.5">
      <c r="A33" s="14">
        <v>27</v>
      </c>
      <c r="B33" s="174" t="s">
        <v>106</v>
      </c>
      <c r="C33" s="175">
        <v>19</v>
      </c>
      <c r="D33" s="225" t="s">
        <v>69</v>
      </c>
      <c r="E33" s="51"/>
      <c r="F33" s="232"/>
      <c r="G33" s="232"/>
      <c r="H33" s="50"/>
      <c r="I33" s="58"/>
    </row>
    <row r="34" spans="1:9" ht="13.5">
      <c r="A34" s="14">
        <v>28</v>
      </c>
      <c r="B34" s="174" t="s">
        <v>106</v>
      </c>
      <c r="C34" s="175">
        <v>25</v>
      </c>
      <c r="D34" s="225" t="s">
        <v>69</v>
      </c>
      <c r="E34" s="51"/>
      <c r="F34" s="232"/>
      <c r="G34" s="232"/>
      <c r="H34" s="50"/>
      <c r="I34" s="58"/>
    </row>
    <row r="35" spans="1:9" ht="13.5">
      <c r="A35" s="14">
        <v>29</v>
      </c>
      <c r="B35" s="174" t="s">
        <v>105</v>
      </c>
      <c r="C35" s="175">
        <v>31</v>
      </c>
      <c r="D35" s="226" t="s">
        <v>69</v>
      </c>
      <c r="E35" s="51"/>
      <c r="F35" s="232"/>
      <c r="G35" s="232"/>
      <c r="H35" s="50"/>
      <c r="I35" s="58"/>
    </row>
    <row r="36" spans="1:9" ht="13.5">
      <c r="A36" s="14">
        <v>30</v>
      </c>
      <c r="B36" s="174" t="s">
        <v>106</v>
      </c>
      <c r="C36" s="175">
        <v>37</v>
      </c>
      <c r="D36" s="226" t="s">
        <v>69</v>
      </c>
      <c r="E36" s="51"/>
      <c r="F36" s="232"/>
      <c r="G36" s="232"/>
      <c r="H36" s="50"/>
      <c r="I36" s="58"/>
    </row>
    <row r="37" spans="1:9" ht="13.5">
      <c r="A37" s="14">
        <v>31</v>
      </c>
      <c r="B37" s="174" t="s">
        <v>105</v>
      </c>
      <c r="C37" s="175">
        <v>1</v>
      </c>
      <c r="D37" s="228" t="s">
        <v>118</v>
      </c>
      <c r="E37" s="53"/>
      <c r="F37" s="232"/>
      <c r="G37" s="232"/>
      <c r="H37" s="52"/>
      <c r="I37" s="64"/>
    </row>
    <row r="38" spans="1:9" ht="13.5">
      <c r="A38" s="14">
        <v>32</v>
      </c>
      <c r="B38" s="174" t="s">
        <v>105</v>
      </c>
      <c r="C38" s="175">
        <v>2</v>
      </c>
      <c r="D38" s="228" t="s">
        <v>118</v>
      </c>
      <c r="E38" s="53"/>
      <c r="F38" s="232"/>
      <c r="G38" s="232"/>
      <c r="H38" s="52"/>
      <c r="I38" s="64"/>
    </row>
    <row r="39" spans="1:9" ht="13.5">
      <c r="A39" s="14">
        <v>33</v>
      </c>
      <c r="B39" s="174" t="s">
        <v>106</v>
      </c>
      <c r="C39" s="175">
        <v>8</v>
      </c>
      <c r="D39" s="227" t="s">
        <v>92</v>
      </c>
      <c r="E39" s="53"/>
      <c r="F39" s="232"/>
      <c r="G39" s="232"/>
      <c r="H39" s="52"/>
      <c r="I39" s="64"/>
    </row>
    <row r="40" spans="1:9" ht="13.5">
      <c r="A40" s="14">
        <v>34</v>
      </c>
      <c r="B40" s="174" t="s">
        <v>106</v>
      </c>
      <c r="C40" s="175">
        <v>14</v>
      </c>
      <c r="D40" s="227" t="s">
        <v>72</v>
      </c>
      <c r="E40" s="53"/>
      <c r="F40" s="232"/>
      <c r="G40" s="232"/>
      <c r="H40" s="52"/>
      <c r="I40" s="64"/>
    </row>
    <row r="41" spans="1:9" ht="13.5">
      <c r="A41" s="14">
        <v>35</v>
      </c>
      <c r="B41" s="174" t="s">
        <v>106</v>
      </c>
      <c r="C41" s="175">
        <v>20</v>
      </c>
      <c r="D41" s="227" t="s">
        <v>72</v>
      </c>
      <c r="E41" s="53"/>
      <c r="F41" s="232"/>
      <c r="G41" s="232"/>
      <c r="H41" s="52"/>
      <c r="I41" s="64"/>
    </row>
    <row r="42" spans="1:9" ht="13.5">
      <c r="A42" s="14">
        <v>36</v>
      </c>
      <c r="B42" s="174" t="s">
        <v>106</v>
      </c>
      <c r="C42" s="175">
        <v>26</v>
      </c>
      <c r="D42" s="228" t="s">
        <v>72</v>
      </c>
      <c r="E42" s="53"/>
      <c r="F42" s="232"/>
      <c r="G42" s="232"/>
      <c r="H42" s="52"/>
      <c r="I42" s="64"/>
    </row>
    <row r="43" spans="1:9" ht="13.5">
      <c r="A43" s="14">
        <v>37</v>
      </c>
      <c r="B43" s="174" t="s">
        <v>105</v>
      </c>
      <c r="C43" s="175">
        <v>32</v>
      </c>
      <c r="D43" s="228" t="s">
        <v>72</v>
      </c>
      <c r="E43" s="53"/>
      <c r="F43" s="232"/>
      <c r="G43" s="232"/>
      <c r="H43" s="52"/>
      <c r="I43" s="64"/>
    </row>
    <row r="44" spans="1:9" ht="13.5">
      <c r="A44" s="14">
        <v>38</v>
      </c>
      <c r="B44" s="176" t="s">
        <v>106</v>
      </c>
      <c r="C44" s="177">
        <v>38</v>
      </c>
      <c r="D44" s="229" t="s">
        <v>72</v>
      </c>
      <c r="E44" s="55"/>
      <c r="F44" s="263"/>
      <c r="G44" s="263"/>
      <c r="H44" s="54"/>
      <c r="I44" s="67"/>
    </row>
    <row r="46" ht="13.5">
      <c r="B46" s="178" t="s">
        <v>166</v>
      </c>
    </row>
  </sheetData>
  <sheetProtection/>
  <mergeCells count="5">
    <mergeCell ref="B6:C6"/>
    <mergeCell ref="D4:D5"/>
    <mergeCell ref="E4:E5"/>
    <mergeCell ref="H4:I4"/>
    <mergeCell ref="B4:C5"/>
  </mergeCells>
  <printOptions/>
  <pageMargins left="0.75" right="0.75" top="1" bottom="1" header="0.512" footer="0.512"/>
  <pageSetup fitToHeight="1" fitToWidth="1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view="pageBreakPreview" zoomScaleSheetLayoutView="100" zoomScalePageLayoutView="0" workbookViewId="0" topLeftCell="A1">
      <pane xSplit="4" ySplit="14" topLeftCell="E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5" sqref="E15"/>
    </sheetView>
  </sheetViews>
  <sheetFormatPr defaultColWidth="9.00390625" defaultRowHeight="13.5"/>
  <cols>
    <col min="1" max="1" width="3.50390625" style="18" bestFit="1" customWidth="1"/>
    <col min="2" max="2" width="6.125" style="24" customWidth="1"/>
    <col min="3" max="3" width="27.50390625" style="24" bestFit="1" customWidth="1"/>
    <col min="4" max="4" width="6.125" style="42" customWidth="1"/>
    <col min="5" max="5" width="29.625" style="159" bestFit="1" customWidth="1"/>
    <col min="6" max="6" width="16.50390625" style="158" bestFit="1" customWidth="1"/>
    <col min="7" max="7" width="18.375" style="159" bestFit="1" customWidth="1"/>
    <col min="8" max="16384" width="9.00390625" style="18" customWidth="1"/>
  </cols>
  <sheetData>
    <row r="1" spans="2:7" ht="13.5">
      <c r="B1" s="13" t="s">
        <v>42</v>
      </c>
      <c r="C1" s="13"/>
      <c r="D1" s="38"/>
      <c r="F1" s="246"/>
      <c r="G1" s="245"/>
    </row>
    <row r="2" spans="2:7" ht="13.5">
      <c r="B2" s="24" t="s">
        <v>66</v>
      </c>
      <c r="D2" s="39"/>
      <c r="F2" s="246"/>
      <c r="G2" s="245"/>
    </row>
    <row r="3" spans="2:7" ht="13.5">
      <c r="B3" s="24" t="s">
        <v>152</v>
      </c>
      <c r="D3" s="39"/>
      <c r="F3" s="246"/>
      <c r="G3" s="245"/>
    </row>
    <row r="4" spans="2:7" ht="13.5">
      <c r="B4" s="24" t="s">
        <v>161</v>
      </c>
      <c r="D4" s="39"/>
      <c r="F4" s="246"/>
      <c r="G4" s="245"/>
    </row>
    <row r="5" ht="13.5">
      <c r="B5" s="18" t="s">
        <v>204</v>
      </c>
    </row>
    <row r="6" ht="13.5">
      <c r="B6" s="18" t="s">
        <v>205</v>
      </c>
    </row>
    <row r="7" ht="13.5">
      <c r="B7" s="18" t="s">
        <v>206</v>
      </c>
    </row>
    <row r="8" ht="13.5">
      <c r="B8" s="18" t="s">
        <v>207</v>
      </c>
    </row>
    <row r="9" ht="13.5">
      <c r="B9" s="18" t="s">
        <v>208</v>
      </c>
    </row>
    <row r="10" ht="13.5">
      <c r="B10" s="18" t="s">
        <v>162</v>
      </c>
    </row>
    <row r="11" ht="13.5">
      <c r="B11" s="18" t="s">
        <v>107</v>
      </c>
    </row>
    <row r="12" spans="2:7" s="27" customFormat="1" ht="19.5" customHeight="1">
      <c r="B12" s="297" t="s">
        <v>0</v>
      </c>
      <c r="C12" s="303" t="s">
        <v>41</v>
      </c>
      <c r="D12" s="295" t="s">
        <v>25</v>
      </c>
      <c r="E12" s="299" t="s">
        <v>1</v>
      </c>
      <c r="F12" s="301" t="s">
        <v>42</v>
      </c>
      <c r="G12" s="302"/>
    </row>
    <row r="13" spans="2:7" s="33" customFormat="1" ht="19.5" customHeight="1" thickBot="1">
      <c r="B13" s="298"/>
      <c r="C13" s="274"/>
      <c r="D13" s="296"/>
      <c r="E13" s="300"/>
      <c r="F13" s="216" t="s">
        <v>165</v>
      </c>
      <c r="G13" s="217" t="s">
        <v>83</v>
      </c>
    </row>
    <row r="14" spans="2:7" ht="14.25" thickTop="1">
      <c r="B14" s="20" t="s">
        <v>9</v>
      </c>
      <c r="C14" s="37" t="s">
        <v>27</v>
      </c>
      <c r="D14" s="132" t="s">
        <v>92</v>
      </c>
      <c r="E14" s="214" t="s">
        <v>141</v>
      </c>
      <c r="F14" s="247" t="s">
        <v>146</v>
      </c>
      <c r="G14" s="248" t="s">
        <v>147</v>
      </c>
    </row>
    <row r="15" spans="1:7" ht="13.5">
      <c r="A15" s="18">
        <v>1</v>
      </c>
      <c r="B15" s="21">
        <v>2</v>
      </c>
      <c r="C15" s="34" t="s">
        <v>26</v>
      </c>
      <c r="D15" s="220" t="s">
        <v>77</v>
      </c>
      <c r="E15" s="215"/>
      <c r="F15" s="161"/>
      <c r="G15" s="48"/>
    </row>
    <row r="16" spans="1:7" ht="13.5">
      <c r="A16" s="18">
        <v>2</v>
      </c>
      <c r="B16" s="22">
        <v>9</v>
      </c>
      <c r="C16" s="35" t="s">
        <v>33</v>
      </c>
      <c r="D16" s="221" t="s">
        <v>70</v>
      </c>
      <c r="E16" s="210"/>
      <c r="F16" s="69"/>
      <c r="G16" s="49"/>
    </row>
    <row r="17" spans="1:7" ht="13.5">
      <c r="A17" s="18">
        <v>3</v>
      </c>
      <c r="B17" s="22">
        <v>16</v>
      </c>
      <c r="C17" s="35" t="s">
        <v>163</v>
      </c>
      <c r="D17" s="221" t="s">
        <v>70</v>
      </c>
      <c r="E17" s="210"/>
      <c r="F17" s="69"/>
      <c r="G17" s="49"/>
    </row>
    <row r="18" spans="1:7" ht="13.5">
      <c r="A18" s="18">
        <v>4</v>
      </c>
      <c r="B18" s="22">
        <v>23</v>
      </c>
      <c r="C18" s="35" t="s">
        <v>31</v>
      </c>
      <c r="D18" s="221" t="s">
        <v>70</v>
      </c>
      <c r="E18" s="210"/>
      <c r="F18" s="69"/>
      <c r="G18" s="49"/>
    </row>
    <row r="19" spans="1:7" ht="13.5">
      <c r="A19" s="18">
        <v>5</v>
      </c>
      <c r="B19" s="22">
        <v>30</v>
      </c>
      <c r="C19" s="35" t="s">
        <v>36</v>
      </c>
      <c r="D19" s="221" t="s">
        <v>70</v>
      </c>
      <c r="E19" s="210"/>
      <c r="F19" s="69"/>
      <c r="G19" s="49"/>
    </row>
    <row r="20" spans="1:7" ht="13.5">
      <c r="A20" s="18">
        <v>6</v>
      </c>
      <c r="B20" s="22">
        <v>37</v>
      </c>
      <c r="C20" s="35" t="s">
        <v>39</v>
      </c>
      <c r="D20" s="221" t="s">
        <v>70</v>
      </c>
      <c r="E20" s="210"/>
      <c r="F20" s="69"/>
      <c r="G20" s="49"/>
    </row>
    <row r="21" spans="1:7" ht="13.5">
      <c r="A21" s="18">
        <v>7</v>
      </c>
      <c r="B21" s="22">
        <v>47</v>
      </c>
      <c r="C21" s="35" t="s">
        <v>45</v>
      </c>
      <c r="D21" s="221" t="s">
        <v>70</v>
      </c>
      <c r="E21" s="213"/>
      <c r="F21" s="77"/>
      <c r="G21" s="78"/>
    </row>
    <row r="22" spans="1:7" ht="13.5">
      <c r="A22" s="18">
        <v>8</v>
      </c>
      <c r="B22" s="22">
        <v>57</v>
      </c>
      <c r="C22" s="35" t="s">
        <v>47</v>
      </c>
      <c r="D22" s="221" t="s">
        <v>70</v>
      </c>
      <c r="E22" s="213"/>
      <c r="F22" s="77"/>
      <c r="G22" s="78"/>
    </row>
    <row r="23" spans="1:7" ht="13.5">
      <c r="A23" s="18">
        <v>9</v>
      </c>
      <c r="B23" s="22">
        <v>67</v>
      </c>
      <c r="C23" s="35" t="s">
        <v>49</v>
      </c>
      <c r="D23" s="221" t="s">
        <v>70</v>
      </c>
      <c r="E23" s="213"/>
      <c r="F23" s="77"/>
      <c r="G23" s="78"/>
    </row>
    <row r="24" spans="1:7" ht="13.5">
      <c r="A24" s="18">
        <v>10</v>
      </c>
      <c r="B24" s="22">
        <v>77</v>
      </c>
      <c r="C24" s="35" t="s">
        <v>51</v>
      </c>
      <c r="D24" s="221" t="s">
        <v>70</v>
      </c>
      <c r="E24" s="213"/>
      <c r="F24" s="77"/>
      <c r="G24" s="78"/>
    </row>
    <row r="25" spans="1:7" ht="13.5">
      <c r="A25" s="18">
        <v>11</v>
      </c>
      <c r="B25" s="22">
        <v>3</v>
      </c>
      <c r="C25" s="35" t="s">
        <v>26</v>
      </c>
      <c r="D25" s="222" t="s">
        <v>78</v>
      </c>
      <c r="E25" s="210"/>
      <c r="F25" s="69"/>
      <c r="G25" s="49"/>
    </row>
    <row r="26" spans="1:7" ht="13.5">
      <c r="A26" s="18">
        <v>12</v>
      </c>
      <c r="B26" s="22">
        <v>10</v>
      </c>
      <c r="C26" s="35" t="s">
        <v>33</v>
      </c>
      <c r="D26" s="223" t="s">
        <v>69</v>
      </c>
      <c r="E26" s="210"/>
      <c r="F26" s="69"/>
      <c r="G26" s="49"/>
    </row>
    <row r="27" spans="1:7" ht="13.5">
      <c r="A27" s="18">
        <v>13</v>
      </c>
      <c r="B27" s="22">
        <v>17</v>
      </c>
      <c r="C27" s="35" t="s">
        <v>163</v>
      </c>
      <c r="D27" s="223" t="s">
        <v>69</v>
      </c>
      <c r="E27" s="210"/>
      <c r="F27" s="69"/>
      <c r="G27" s="49"/>
    </row>
    <row r="28" spans="1:7" ht="13.5">
      <c r="A28" s="18">
        <v>14</v>
      </c>
      <c r="B28" s="22">
        <v>24</v>
      </c>
      <c r="C28" s="35" t="s">
        <v>31</v>
      </c>
      <c r="D28" s="223" t="s">
        <v>69</v>
      </c>
      <c r="E28" s="210"/>
      <c r="F28" s="69"/>
      <c r="G28" s="49"/>
    </row>
    <row r="29" spans="1:7" ht="13.5">
      <c r="A29" s="18">
        <v>15</v>
      </c>
      <c r="B29" s="22">
        <v>31</v>
      </c>
      <c r="C29" s="35" t="s">
        <v>36</v>
      </c>
      <c r="D29" s="223" t="s">
        <v>69</v>
      </c>
      <c r="E29" s="210"/>
      <c r="F29" s="69"/>
      <c r="G29" s="49"/>
    </row>
    <row r="30" spans="1:7" ht="13.5">
      <c r="A30" s="18">
        <v>16</v>
      </c>
      <c r="B30" s="22">
        <v>38</v>
      </c>
      <c r="C30" s="35" t="s">
        <v>39</v>
      </c>
      <c r="D30" s="223" t="s">
        <v>69</v>
      </c>
      <c r="E30" s="210"/>
      <c r="F30" s="69"/>
      <c r="G30" s="49"/>
    </row>
    <row r="31" spans="1:7" ht="13.5">
      <c r="A31" s="18">
        <v>17</v>
      </c>
      <c r="B31" s="22">
        <v>48</v>
      </c>
      <c r="C31" s="35" t="s">
        <v>45</v>
      </c>
      <c r="D31" s="223" t="s">
        <v>69</v>
      </c>
      <c r="E31" s="213"/>
      <c r="F31" s="77"/>
      <c r="G31" s="78"/>
    </row>
    <row r="32" spans="1:7" ht="13.5">
      <c r="A32" s="18">
        <v>18</v>
      </c>
      <c r="B32" s="22">
        <v>58</v>
      </c>
      <c r="C32" s="35" t="s">
        <v>47</v>
      </c>
      <c r="D32" s="223" t="s">
        <v>69</v>
      </c>
      <c r="E32" s="213"/>
      <c r="F32" s="77"/>
      <c r="G32" s="78"/>
    </row>
    <row r="33" spans="1:7" ht="13.5">
      <c r="A33" s="18">
        <v>19</v>
      </c>
      <c r="B33" s="22">
        <v>68</v>
      </c>
      <c r="C33" s="35" t="s">
        <v>49</v>
      </c>
      <c r="D33" s="223" t="s">
        <v>69</v>
      </c>
      <c r="E33" s="213"/>
      <c r="F33" s="77"/>
      <c r="G33" s="78"/>
    </row>
    <row r="34" spans="1:7" ht="13.5">
      <c r="A34" s="18">
        <v>20</v>
      </c>
      <c r="B34" s="22">
        <v>78</v>
      </c>
      <c r="C34" s="35" t="s">
        <v>51</v>
      </c>
      <c r="D34" s="223" t="s">
        <v>69</v>
      </c>
      <c r="E34" s="213"/>
      <c r="F34" s="77"/>
      <c r="G34" s="78"/>
    </row>
    <row r="35" spans="1:7" ht="13.5">
      <c r="A35" s="18">
        <v>21</v>
      </c>
      <c r="B35" s="22">
        <v>4</v>
      </c>
      <c r="C35" s="35" t="s">
        <v>26</v>
      </c>
      <c r="D35" s="224" t="s">
        <v>79</v>
      </c>
      <c r="E35" s="210"/>
      <c r="F35" s="69"/>
      <c r="G35" s="49"/>
    </row>
    <row r="36" spans="1:7" ht="13.5">
      <c r="A36" s="18">
        <v>22</v>
      </c>
      <c r="B36" s="22">
        <v>11</v>
      </c>
      <c r="C36" s="35" t="s">
        <v>33</v>
      </c>
      <c r="D36" s="221" t="s">
        <v>74</v>
      </c>
      <c r="E36" s="210"/>
      <c r="F36" s="69"/>
      <c r="G36" s="49"/>
    </row>
    <row r="37" spans="1:7" ht="13.5">
      <c r="A37" s="18">
        <v>23</v>
      </c>
      <c r="B37" s="22">
        <v>18</v>
      </c>
      <c r="C37" s="35" t="s">
        <v>163</v>
      </c>
      <c r="D37" s="221" t="s">
        <v>74</v>
      </c>
      <c r="E37" s="210"/>
      <c r="F37" s="69"/>
      <c r="G37" s="49"/>
    </row>
    <row r="38" spans="1:7" ht="13.5">
      <c r="A38" s="18">
        <v>24</v>
      </c>
      <c r="B38" s="22">
        <v>25</v>
      </c>
      <c r="C38" s="35" t="s">
        <v>31</v>
      </c>
      <c r="D38" s="221" t="s">
        <v>74</v>
      </c>
      <c r="E38" s="210"/>
      <c r="F38" s="69"/>
      <c r="G38" s="49"/>
    </row>
    <row r="39" spans="1:7" ht="13.5">
      <c r="A39" s="18">
        <v>25</v>
      </c>
      <c r="B39" s="22">
        <v>32</v>
      </c>
      <c r="C39" s="35" t="s">
        <v>36</v>
      </c>
      <c r="D39" s="221" t="s">
        <v>74</v>
      </c>
      <c r="E39" s="210"/>
      <c r="F39" s="69"/>
      <c r="G39" s="49"/>
    </row>
    <row r="40" spans="1:7" ht="13.5">
      <c r="A40" s="18">
        <v>26</v>
      </c>
      <c r="B40" s="22">
        <v>39</v>
      </c>
      <c r="C40" s="35" t="s">
        <v>39</v>
      </c>
      <c r="D40" s="221" t="s">
        <v>74</v>
      </c>
      <c r="E40" s="210"/>
      <c r="F40" s="69"/>
      <c r="G40" s="49"/>
    </row>
    <row r="41" spans="1:7" ht="13.5">
      <c r="A41" s="18">
        <v>27</v>
      </c>
      <c r="B41" s="22">
        <v>49</v>
      </c>
      <c r="C41" s="35" t="s">
        <v>45</v>
      </c>
      <c r="D41" s="221" t="s">
        <v>74</v>
      </c>
      <c r="E41" s="213"/>
      <c r="F41" s="77"/>
      <c r="G41" s="78"/>
    </row>
    <row r="42" spans="1:7" ht="13.5">
      <c r="A42" s="18">
        <v>28</v>
      </c>
      <c r="B42" s="22">
        <v>59</v>
      </c>
      <c r="C42" s="35" t="s">
        <v>47</v>
      </c>
      <c r="D42" s="221" t="s">
        <v>74</v>
      </c>
      <c r="E42" s="213"/>
      <c r="F42" s="77"/>
      <c r="G42" s="78"/>
    </row>
    <row r="43" spans="1:7" ht="13.5">
      <c r="A43" s="18">
        <v>29</v>
      </c>
      <c r="B43" s="22">
        <v>69</v>
      </c>
      <c r="C43" s="35" t="s">
        <v>49</v>
      </c>
      <c r="D43" s="221" t="s">
        <v>74</v>
      </c>
      <c r="E43" s="213"/>
      <c r="F43" s="77"/>
      <c r="G43" s="78"/>
    </row>
    <row r="44" spans="1:7" ht="13.5">
      <c r="A44" s="18">
        <v>30</v>
      </c>
      <c r="B44" s="22">
        <v>79</v>
      </c>
      <c r="C44" s="35" t="s">
        <v>51</v>
      </c>
      <c r="D44" s="221" t="s">
        <v>74</v>
      </c>
      <c r="E44" s="213"/>
      <c r="F44" s="77"/>
      <c r="G44" s="78"/>
    </row>
    <row r="45" spans="1:7" ht="13.5">
      <c r="A45" s="18">
        <v>31</v>
      </c>
      <c r="B45" s="22">
        <v>5</v>
      </c>
      <c r="C45" s="35" t="s">
        <v>26</v>
      </c>
      <c r="D45" s="222" t="s">
        <v>80</v>
      </c>
      <c r="E45" s="210"/>
      <c r="F45" s="69"/>
      <c r="G45" s="49"/>
    </row>
    <row r="46" spans="1:7" ht="13.5">
      <c r="A46" s="18">
        <v>32</v>
      </c>
      <c r="B46" s="22">
        <v>12</v>
      </c>
      <c r="C46" s="35" t="s">
        <v>33</v>
      </c>
      <c r="D46" s="223" t="s">
        <v>71</v>
      </c>
      <c r="E46" s="210"/>
      <c r="F46" s="69"/>
      <c r="G46" s="49"/>
    </row>
    <row r="47" spans="1:7" ht="13.5">
      <c r="A47" s="18">
        <v>33</v>
      </c>
      <c r="B47" s="22">
        <v>19</v>
      </c>
      <c r="C47" s="35" t="s">
        <v>163</v>
      </c>
      <c r="D47" s="223" t="s">
        <v>71</v>
      </c>
      <c r="E47" s="210"/>
      <c r="F47" s="69"/>
      <c r="G47" s="49"/>
    </row>
    <row r="48" spans="1:7" ht="13.5">
      <c r="A48" s="18">
        <v>34</v>
      </c>
      <c r="B48" s="22">
        <v>26</v>
      </c>
      <c r="C48" s="35" t="s">
        <v>31</v>
      </c>
      <c r="D48" s="223" t="s">
        <v>71</v>
      </c>
      <c r="E48" s="210"/>
      <c r="F48" s="69"/>
      <c r="G48" s="49"/>
    </row>
    <row r="49" spans="1:7" ht="13.5">
      <c r="A49" s="18">
        <v>35</v>
      </c>
      <c r="B49" s="22">
        <v>33</v>
      </c>
      <c r="C49" s="35" t="s">
        <v>36</v>
      </c>
      <c r="D49" s="223" t="s">
        <v>71</v>
      </c>
      <c r="E49" s="210"/>
      <c r="F49" s="69"/>
      <c r="G49" s="49"/>
    </row>
    <row r="50" spans="1:7" ht="13.5">
      <c r="A50" s="18">
        <v>36</v>
      </c>
      <c r="B50" s="22">
        <v>40</v>
      </c>
      <c r="C50" s="35" t="s">
        <v>39</v>
      </c>
      <c r="D50" s="223" t="s">
        <v>71</v>
      </c>
      <c r="E50" s="210"/>
      <c r="F50" s="69"/>
      <c r="G50" s="49"/>
    </row>
    <row r="51" spans="1:7" ht="13.5">
      <c r="A51" s="18">
        <v>37</v>
      </c>
      <c r="B51" s="22">
        <v>50</v>
      </c>
      <c r="C51" s="35" t="s">
        <v>45</v>
      </c>
      <c r="D51" s="223" t="s">
        <v>71</v>
      </c>
      <c r="E51" s="213"/>
      <c r="F51" s="77"/>
      <c r="G51" s="78"/>
    </row>
    <row r="52" spans="1:7" ht="13.5">
      <c r="A52" s="18">
        <v>38</v>
      </c>
      <c r="B52" s="22">
        <v>60</v>
      </c>
      <c r="C52" s="35" t="s">
        <v>47</v>
      </c>
      <c r="D52" s="223" t="s">
        <v>71</v>
      </c>
      <c r="E52" s="213"/>
      <c r="F52" s="77"/>
      <c r="G52" s="78"/>
    </row>
    <row r="53" spans="1:7" ht="13.5">
      <c r="A53" s="18">
        <v>39</v>
      </c>
      <c r="B53" s="22">
        <v>70</v>
      </c>
      <c r="C53" s="35" t="s">
        <v>49</v>
      </c>
      <c r="D53" s="223" t="s">
        <v>71</v>
      </c>
      <c r="E53" s="213"/>
      <c r="F53" s="77"/>
      <c r="G53" s="78"/>
    </row>
    <row r="54" spans="1:7" ht="13.5">
      <c r="A54" s="18">
        <v>40</v>
      </c>
      <c r="B54" s="22">
        <v>80</v>
      </c>
      <c r="C54" s="35" t="s">
        <v>51</v>
      </c>
      <c r="D54" s="223" t="s">
        <v>71</v>
      </c>
      <c r="E54" s="213"/>
      <c r="F54" s="77"/>
      <c r="G54" s="78"/>
    </row>
    <row r="55" spans="1:7" ht="13.5">
      <c r="A55" s="18">
        <v>41</v>
      </c>
      <c r="B55" s="22">
        <v>6</v>
      </c>
      <c r="C55" s="35" t="s">
        <v>26</v>
      </c>
      <c r="D55" s="224" t="s">
        <v>75</v>
      </c>
      <c r="E55" s="210"/>
      <c r="F55" s="69"/>
      <c r="G55" s="49"/>
    </row>
    <row r="56" spans="1:7" ht="13.5">
      <c r="A56" s="18">
        <v>42</v>
      </c>
      <c r="B56" s="22">
        <v>13</v>
      </c>
      <c r="C56" s="35" t="s">
        <v>33</v>
      </c>
      <c r="D56" s="221" t="s">
        <v>73</v>
      </c>
      <c r="E56" s="210"/>
      <c r="F56" s="69"/>
      <c r="G56" s="49"/>
    </row>
    <row r="57" spans="1:7" ht="13.5">
      <c r="A57" s="18">
        <v>43</v>
      </c>
      <c r="B57" s="22">
        <v>20</v>
      </c>
      <c r="C57" s="35" t="s">
        <v>164</v>
      </c>
      <c r="D57" s="221" t="s">
        <v>73</v>
      </c>
      <c r="E57" s="210"/>
      <c r="F57" s="69"/>
      <c r="G57" s="49"/>
    </row>
    <row r="58" spans="1:7" ht="13.5">
      <c r="A58" s="18">
        <v>44</v>
      </c>
      <c r="B58" s="22">
        <v>27</v>
      </c>
      <c r="C58" s="35" t="s">
        <v>31</v>
      </c>
      <c r="D58" s="221" t="s">
        <v>73</v>
      </c>
      <c r="E58" s="210"/>
      <c r="F58" s="69"/>
      <c r="G58" s="49"/>
    </row>
    <row r="59" spans="1:7" ht="13.5">
      <c r="A59" s="18">
        <v>45</v>
      </c>
      <c r="B59" s="22">
        <v>34</v>
      </c>
      <c r="C59" s="35" t="s">
        <v>36</v>
      </c>
      <c r="D59" s="221" t="s">
        <v>73</v>
      </c>
      <c r="E59" s="210"/>
      <c r="F59" s="69"/>
      <c r="G59" s="49"/>
    </row>
    <row r="60" spans="1:7" ht="13.5">
      <c r="A60" s="18">
        <v>46</v>
      </c>
      <c r="B60" s="22">
        <v>41</v>
      </c>
      <c r="C60" s="35" t="s">
        <v>39</v>
      </c>
      <c r="D60" s="221" t="s">
        <v>73</v>
      </c>
      <c r="E60" s="210"/>
      <c r="F60" s="69"/>
      <c r="G60" s="49"/>
    </row>
    <row r="61" spans="1:7" ht="13.5">
      <c r="A61" s="18">
        <v>47</v>
      </c>
      <c r="B61" s="22">
        <v>51</v>
      </c>
      <c r="C61" s="35" t="s">
        <v>45</v>
      </c>
      <c r="D61" s="221" t="s">
        <v>73</v>
      </c>
      <c r="E61" s="213"/>
      <c r="F61" s="77"/>
      <c r="G61" s="78"/>
    </row>
    <row r="62" spans="1:7" ht="13.5">
      <c r="A62" s="18">
        <v>48</v>
      </c>
      <c r="B62" s="22">
        <v>61</v>
      </c>
      <c r="C62" s="35" t="s">
        <v>47</v>
      </c>
      <c r="D62" s="221" t="s">
        <v>73</v>
      </c>
      <c r="E62" s="213"/>
      <c r="F62" s="77"/>
      <c r="G62" s="78"/>
    </row>
    <row r="63" spans="1:7" ht="13.5">
      <c r="A63" s="18">
        <v>49</v>
      </c>
      <c r="B63" s="22">
        <v>71</v>
      </c>
      <c r="C63" s="35" t="s">
        <v>49</v>
      </c>
      <c r="D63" s="221" t="s">
        <v>73</v>
      </c>
      <c r="E63" s="213"/>
      <c r="F63" s="77"/>
      <c r="G63" s="78"/>
    </row>
    <row r="64" spans="1:7" ht="13.5">
      <c r="A64" s="18">
        <v>50</v>
      </c>
      <c r="B64" s="22">
        <v>81</v>
      </c>
      <c r="C64" s="35" t="s">
        <v>51</v>
      </c>
      <c r="D64" s="221" t="s">
        <v>73</v>
      </c>
      <c r="E64" s="213"/>
      <c r="F64" s="77"/>
      <c r="G64" s="78"/>
    </row>
    <row r="65" spans="1:7" ht="13.5">
      <c r="A65" s="18">
        <v>51</v>
      </c>
      <c r="B65" s="22">
        <v>7</v>
      </c>
      <c r="C65" s="35" t="s">
        <v>108</v>
      </c>
      <c r="D65" s="222" t="s">
        <v>76</v>
      </c>
      <c r="E65" s="210"/>
      <c r="F65" s="69"/>
      <c r="G65" s="49"/>
    </row>
    <row r="66" spans="1:7" ht="13.5">
      <c r="A66" s="18">
        <v>52</v>
      </c>
      <c r="B66" s="22">
        <v>14</v>
      </c>
      <c r="C66" s="35" t="s">
        <v>110</v>
      </c>
      <c r="D66" s="223" t="s">
        <v>72</v>
      </c>
      <c r="E66" s="210"/>
      <c r="F66" s="69"/>
      <c r="G66" s="49"/>
    </row>
    <row r="67" spans="1:7" ht="13.5">
      <c r="A67" s="18">
        <v>53</v>
      </c>
      <c r="B67" s="22">
        <v>21</v>
      </c>
      <c r="C67" s="35" t="s">
        <v>109</v>
      </c>
      <c r="D67" s="223" t="s">
        <v>72</v>
      </c>
      <c r="E67" s="210"/>
      <c r="F67" s="69"/>
      <c r="G67" s="49"/>
    </row>
    <row r="68" spans="1:7" ht="13.5">
      <c r="A68" s="18">
        <v>54</v>
      </c>
      <c r="B68" s="22">
        <v>28</v>
      </c>
      <c r="C68" s="35" t="s">
        <v>111</v>
      </c>
      <c r="D68" s="223" t="s">
        <v>72</v>
      </c>
      <c r="E68" s="210"/>
      <c r="F68" s="69"/>
      <c r="G68" s="49"/>
    </row>
    <row r="69" spans="1:7" ht="13.5">
      <c r="A69" s="18">
        <v>55</v>
      </c>
      <c r="B69" s="22">
        <v>35</v>
      </c>
      <c r="C69" s="35" t="s">
        <v>112</v>
      </c>
      <c r="D69" s="223" t="s">
        <v>72</v>
      </c>
      <c r="E69" s="210"/>
      <c r="F69" s="69"/>
      <c r="G69" s="49"/>
    </row>
    <row r="70" spans="1:7" ht="13.5">
      <c r="A70" s="18">
        <v>56</v>
      </c>
      <c r="B70" s="22">
        <v>42</v>
      </c>
      <c r="C70" s="35" t="s">
        <v>113</v>
      </c>
      <c r="D70" s="223" t="s">
        <v>72</v>
      </c>
      <c r="E70" s="210"/>
      <c r="F70" s="69"/>
      <c r="G70" s="49"/>
    </row>
    <row r="71" spans="1:7" ht="13.5">
      <c r="A71" s="18">
        <v>57</v>
      </c>
      <c r="B71" s="22">
        <v>52</v>
      </c>
      <c r="C71" s="35" t="s">
        <v>114</v>
      </c>
      <c r="D71" s="223" t="s">
        <v>72</v>
      </c>
      <c r="E71" s="213"/>
      <c r="F71" s="77"/>
      <c r="G71" s="78"/>
    </row>
    <row r="72" spans="1:7" ht="13.5">
      <c r="A72" s="18">
        <v>58</v>
      </c>
      <c r="B72" s="22">
        <v>62</v>
      </c>
      <c r="C72" s="35" t="s">
        <v>115</v>
      </c>
      <c r="D72" s="223" t="s">
        <v>72</v>
      </c>
      <c r="E72" s="213"/>
      <c r="F72" s="77"/>
      <c r="G72" s="78"/>
    </row>
    <row r="73" spans="1:7" ht="13.5">
      <c r="A73" s="18">
        <v>59</v>
      </c>
      <c r="B73" s="22">
        <v>72</v>
      </c>
      <c r="C73" s="35" t="s">
        <v>116</v>
      </c>
      <c r="D73" s="223" t="s">
        <v>72</v>
      </c>
      <c r="E73" s="213"/>
      <c r="F73" s="77"/>
      <c r="G73" s="78"/>
    </row>
    <row r="74" spans="1:7" ht="13.5">
      <c r="A74" s="18">
        <v>60</v>
      </c>
      <c r="B74" s="22">
        <v>82</v>
      </c>
      <c r="C74" s="35" t="s">
        <v>117</v>
      </c>
      <c r="D74" s="223" t="s">
        <v>72</v>
      </c>
      <c r="E74" s="213"/>
      <c r="F74" s="77"/>
      <c r="G74" s="78"/>
    </row>
    <row r="75" spans="1:7" ht="13.5">
      <c r="A75" s="18">
        <v>61</v>
      </c>
      <c r="B75" s="22">
        <v>1</v>
      </c>
      <c r="C75" s="35" t="s">
        <v>27</v>
      </c>
      <c r="D75" s="40" t="s">
        <v>44</v>
      </c>
      <c r="E75" s="210"/>
      <c r="F75" s="69"/>
      <c r="G75" s="49"/>
    </row>
    <row r="76" spans="1:7" ht="13.5">
      <c r="A76" s="18">
        <v>62</v>
      </c>
      <c r="B76" s="22">
        <v>8</v>
      </c>
      <c r="C76" s="35" t="s">
        <v>34</v>
      </c>
      <c r="D76" s="40" t="s">
        <v>44</v>
      </c>
      <c r="E76" s="210"/>
      <c r="F76" s="69"/>
      <c r="G76" s="49"/>
    </row>
    <row r="77" spans="1:7" ht="13.5">
      <c r="A77" s="18">
        <v>63</v>
      </c>
      <c r="B77" s="22">
        <v>15</v>
      </c>
      <c r="C77" s="35" t="s">
        <v>28</v>
      </c>
      <c r="D77" s="40" t="s">
        <v>44</v>
      </c>
      <c r="E77" s="210"/>
      <c r="F77" s="69"/>
      <c r="G77" s="49"/>
    </row>
    <row r="78" spans="1:7" ht="13.5">
      <c r="A78" s="18">
        <v>64</v>
      </c>
      <c r="B78" s="22">
        <v>22</v>
      </c>
      <c r="C78" s="35" t="s">
        <v>31</v>
      </c>
      <c r="D78" s="40" t="s">
        <v>44</v>
      </c>
      <c r="E78" s="210"/>
      <c r="F78" s="69"/>
      <c r="G78" s="49"/>
    </row>
    <row r="79" spans="1:7" ht="13.5">
      <c r="A79" s="18">
        <v>65</v>
      </c>
      <c r="B79" s="22">
        <v>29</v>
      </c>
      <c r="C79" s="35" t="s">
        <v>37</v>
      </c>
      <c r="D79" s="40" t="s">
        <v>44</v>
      </c>
      <c r="E79" s="210"/>
      <c r="F79" s="69"/>
      <c r="G79" s="49"/>
    </row>
    <row r="80" spans="1:7" ht="13.5">
      <c r="A80" s="18">
        <v>66</v>
      </c>
      <c r="B80" s="22">
        <v>36</v>
      </c>
      <c r="C80" s="35" t="s">
        <v>40</v>
      </c>
      <c r="D80" s="40" t="s">
        <v>44</v>
      </c>
      <c r="E80" s="210"/>
      <c r="F80" s="69"/>
      <c r="G80" s="49"/>
    </row>
    <row r="81" spans="1:7" ht="13.5">
      <c r="A81" s="18">
        <v>67</v>
      </c>
      <c r="B81" s="22">
        <v>43</v>
      </c>
      <c r="C81" s="35" t="s">
        <v>46</v>
      </c>
      <c r="D81" s="40" t="s">
        <v>43</v>
      </c>
      <c r="E81" s="212"/>
      <c r="F81" s="73"/>
      <c r="G81" s="74"/>
    </row>
    <row r="82" spans="1:7" ht="13.5">
      <c r="A82" s="18">
        <v>68</v>
      </c>
      <c r="B82" s="22">
        <v>44</v>
      </c>
      <c r="C82" s="35" t="s">
        <v>45</v>
      </c>
      <c r="D82" s="40" t="s">
        <v>43</v>
      </c>
      <c r="E82" s="212"/>
      <c r="F82" s="73"/>
      <c r="G82" s="74"/>
    </row>
    <row r="83" spans="1:7" ht="13.5">
      <c r="A83" s="18">
        <v>69</v>
      </c>
      <c r="B83" s="22">
        <v>45</v>
      </c>
      <c r="C83" s="35" t="s">
        <v>45</v>
      </c>
      <c r="D83" s="40" t="s">
        <v>43</v>
      </c>
      <c r="E83" s="212"/>
      <c r="F83" s="73"/>
      <c r="G83" s="74"/>
    </row>
    <row r="84" spans="1:7" ht="13.5">
      <c r="A84" s="18">
        <v>70</v>
      </c>
      <c r="B84" s="22">
        <v>46</v>
      </c>
      <c r="C84" s="35" t="s">
        <v>45</v>
      </c>
      <c r="D84" s="40" t="s">
        <v>44</v>
      </c>
      <c r="E84" s="212"/>
      <c r="F84" s="73"/>
      <c r="G84" s="74"/>
    </row>
    <row r="85" spans="1:7" ht="13.5">
      <c r="A85" s="18">
        <v>71</v>
      </c>
      <c r="B85" s="22">
        <v>53</v>
      </c>
      <c r="C85" s="35" t="s">
        <v>48</v>
      </c>
      <c r="D85" s="40" t="s">
        <v>43</v>
      </c>
      <c r="E85" s="212"/>
      <c r="F85" s="73"/>
      <c r="G85" s="74"/>
    </row>
    <row r="86" spans="1:7" ht="13.5">
      <c r="A86" s="18">
        <v>72</v>
      </c>
      <c r="B86" s="22">
        <v>54</v>
      </c>
      <c r="C86" s="35" t="s">
        <v>47</v>
      </c>
      <c r="D86" s="40" t="s">
        <v>43</v>
      </c>
      <c r="E86" s="212"/>
      <c r="F86" s="73"/>
      <c r="G86" s="74"/>
    </row>
    <row r="87" spans="1:7" ht="13.5">
      <c r="A87" s="18">
        <v>73</v>
      </c>
      <c r="B87" s="22">
        <v>55</v>
      </c>
      <c r="C87" s="35" t="s">
        <v>47</v>
      </c>
      <c r="D87" s="40" t="s">
        <v>43</v>
      </c>
      <c r="E87" s="212"/>
      <c r="F87" s="73"/>
      <c r="G87" s="74"/>
    </row>
    <row r="88" spans="1:7" ht="13.5">
      <c r="A88" s="18">
        <v>74</v>
      </c>
      <c r="B88" s="22">
        <v>56</v>
      </c>
      <c r="C88" s="35" t="s">
        <v>47</v>
      </c>
      <c r="D88" s="40" t="s">
        <v>44</v>
      </c>
      <c r="E88" s="212"/>
      <c r="F88" s="73"/>
      <c r="G88" s="74"/>
    </row>
    <row r="89" spans="1:7" ht="13.5">
      <c r="A89" s="18">
        <v>75</v>
      </c>
      <c r="B89" s="22">
        <v>63</v>
      </c>
      <c r="C89" s="35" t="s">
        <v>50</v>
      </c>
      <c r="D89" s="40" t="s">
        <v>43</v>
      </c>
      <c r="E89" s="212"/>
      <c r="F89" s="73"/>
      <c r="G89" s="74"/>
    </row>
    <row r="90" spans="1:7" ht="13.5">
      <c r="A90" s="18">
        <v>76</v>
      </c>
      <c r="B90" s="22">
        <v>64</v>
      </c>
      <c r="C90" s="35" t="s">
        <v>49</v>
      </c>
      <c r="D90" s="40" t="s">
        <v>43</v>
      </c>
      <c r="E90" s="212"/>
      <c r="F90" s="73"/>
      <c r="G90" s="74"/>
    </row>
    <row r="91" spans="1:7" ht="13.5">
      <c r="A91" s="18">
        <v>77</v>
      </c>
      <c r="B91" s="22">
        <v>65</v>
      </c>
      <c r="C91" s="35" t="s">
        <v>49</v>
      </c>
      <c r="D91" s="40" t="s">
        <v>43</v>
      </c>
      <c r="E91" s="212"/>
      <c r="F91" s="73"/>
      <c r="G91" s="74"/>
    </row>
    <row r="92" spans="1:7" ht="13.5">
      <c r="A92" s="18">
        <v>78</v>
      </c>
      <c r="B92" s="22">
        <v>66</v>
      </c>
      <c r="C92" s="35" t="s">
        <v>49</v>
      </c>
      <c r="D92" s="40" t="s">
        <v>44</v>
      </c>
      <c r="E92" s="212"/>
      <c r="F92" s="73"/>
      <c r="G92" s="74"/>
    </row>
    <row r="93" spans="1:7" ht="13.5">
      <c r="A93" s="18">
        <v>79</v>
      </c>
      <c r="B93" s="22">
        <v>73</v>
      </c>
      <c r="C93" s="35" t="s">
        <v>52</v>
      </c>
      <c r="D93" s="40" t="s">
        <v>43</v>
      </c>
      <c r="E93" s="212"/>
      <c r="F93" s="73"/>
      <c r="G93" s="74"/>
    </row>
    <row r="94" spans="1:7" ht="13.5">
      <c r="A94" s="18">
        <v>80</v>
      </c>
      <c r="B94" s="22">
        <v>74</v>
      </c>
      <c r="C94" s="35" t="s">
        <v>51</v>
      </c>
      <c r="D94" s="40" t="s">
        <v>43</v>
      </c>
      <c r="E94" s="212"/>
      <c r="F94" s="73"/>
      <c r="G94" s="74"/>
    </row>
    <row r="95" spans="1:7" ht="13.5">
      <c r="A95" s="18">
        <v>81</v>
      </c>
      <c r="B95" s="22">
        <v>75</v>
      </c>
      <c r="C95" s="35" t="s">
        <v>51</v>
      </c>
      <c r="D95" s="40" t="s">
        <v>43</v>
      </c>
      <c r="E95" s="212"/>
      <c r="F95" s="73"/>
      <c r="G95" s="74"/>
    </row>
    <row r="96" spans="1:7" ht="13.5">
      <c r="A96" s="18">
        <v>82</v>
      </c>
      <c r="B96" s="23">
        <v>76</v>
      </c>
      <c r="C96" s="36" t="s">
        <v>51</v>
      </c>
      <c r="D96" s="41" t="s">
        <v>44</v>
      </c>
      <c r="E96" s="218"/>
      <c r="F96" s="75"/>
      <c r="G96" s="76"/>
    </row>
  </sheetData>
  <sheetProtection/>
  <mergeCells count="5">
    <mergeCell ref="D12:D13"/>
    <mergeCell ref="B12:B13"/>
    <mergeCell ref="E12:E13"/>
    <mergeCell ref="F12:G12"/>
    <mergeCell ref="C12:C13"/>
  </mergeCells>
  <printOptions/>
  <pageMargins left="0.75" right="0.75" top="1" bottom="1" header="0.512" footer="0.512"/>
  <pageSetup fitToHeight="1" fitToWidth="1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2" sqref="A2:A3"/>
      <selection pane="topRight" activeCell="F1" sqref="F1"/>
      <selection pane="bottomLeft" activeCell="A4" sqref="A4"/>
      <selection pane="bottomRight" activeCell="C6" sqref="C6"/>
    </sheetView>
  </sheetViews>
  <sheetFormatPr defaultColWidth="9.00390625" defaultRowHeight="13.5"/>
  <cols>
    <col min="1" max="1" width="6.125" style="3" customWidth="1"/>
    <col min="2" max="2" width="29.625" style="157" bestFit="1" customWidth="1"/>
    <col min="3" max="3" width="9.50390625" style="157" bestFit="1" customWidth="1"/>
    <col min="4" max="4" width="25.75390625" style="157" bestFit="1" customWidth="1"/>
    <col min="5" max="6" width="13.875" style="157" bestFit="1" customWidth="1"/>
    <col min="7" max="7" width="16.125" style="158" bestFit="1" customWidth="1"/>
    <col min="8" max="8" width="16.125" style="159" bestFit="1" customWidth="1"/>
    <col min="9" max="9" width="16.125" style="159" customWidth="1"/>
    <col min="10" max="10" width="15.00390625" style="157" bestFit="1" customWidth="1"/>
    <col min="11" max="12" width="6.00390625" style="0" customWidth="1"/>
    <col min="13" max="16" width="5.125" style="0" customWidth="1"/>
    <col min="17" max="17" width="10.25390625" style="10" bestFit="1" customWidth="1"/>
  </cols>
  <sheetData>
    <row r="1" ht="13.5">
      <c r="A1" s="13" t="s">
        <v>23</v>
      </c>
    </row>
    <row r="2" ht="13.5">
      <c r="A2" s="24" t="s">
        <v>119</v>
      </c>
    </row>
    <row r="3" spans="1:17" s="27" customFormat="1" ht="19.5" customHeight="1">
      <c r="A3" s="297" t="s">
        <v>0</v>
      </c>
      <c r="B3" s="318" t="s">
        <v>2</v>
      </c>
      <c r="C3" s="316" t="s">
        <v>8</v>
      </c>
      <c r="D3" s="316"/>
      <c r="E3" s="316"/>
      <c r="F3" s="317"/>
      <c r="G3" s="309" t="s">
        <v>7</v>
      </c>
      <c r="H3" s="311"/>
      <c r="I3" s="312"/>
      <c r="J3" s="310"/>
      <c r="K3" s="309" t="s">
        <v>19</v>
      </c>
      <c r="L3" s="310"/>
      <c r="M3" s="322" t="s">
        <v>11</v>
      </c>
      <c r="N3" s="311"/>
      <c r="O3" s="311"/>
      <c r="P3" s="312"/>
      <c r="Q3" s="320" t="s">
        <v>13</v>
      </c>
    </row>
    <row r="4" spans="1:17" s="33" customFormat="1" ht="19.5" customHeight="1" thickBot="1">
      <c r="A4" s="298"/>
      <c r="B4" s="319"/>
      <c r="C4" s="250" t="s">
        <v>3</v>
      </c>
      <c r="D4" s="250" t="s">
        <v>17</v>
      </c>
      <c r="E4" s="250" t="s">
        <v>4</v>
      </c>
      <c r="F4" s="252" t="s">
        <v>5</v>
      </c>
      <c r="G4" s="249" t="s">
        <v>18</v>
      </c>
      <c r="H4" s="250" t="s">
        <v>83</v>
      </c>
      <c r="I4" s="251" t="s">
        <v>84</v>
      </c>
      <c r="J4" s="252" t="s">
        <v>85</v>
      </c>
      <c r="K4" s="30" t="s">
        <v>6</v>
      </c>
      <c r="L4" s="32" t="s">
        <v>10</v>
      </c>
      <c r="M4" s="28" t="s">
        <v>62</v>
      </c>
      <c r="N4" s="29" t="s">
        <v>12</v>
      </c>
      <c r="O4" s="29" t="s">
        <v>63</v>
      </c>
      <c r="P4" s="46" t="s">
        <v>64</v>
      </c>
      <c r="Q4" s="321"/>
    </row>
    <row r="5" spans="1:17" ht="14.25" thickTop="1">
      <c r="A5" s="6" t="s">
        <v>9</v>
      </c>
      <c r="B5" s="141" t="s">
        <v>141</v>
      </c>
      <c r="C5" s="142" t="s">
        <v>142</v>
      </c>
      <c r="D5" s="142" t="s">
        <v>143</v>
      </c>
      <c r="E5" s="142" t="s">
        <v>144</v>
      </c>
      <c r="F5" s="143" t="s">
        <v>145</v>
      </c>
      <c r="G5" s="144" t="s">
        <v>146</v>
      </c>
      <c r="H5" s="145" t="s">
        <v>148</v>
      </c>
      <c r="I5" s="186" t="s">
        <v>149</v>
      </c>
      <c r="J5" s="140" t="s">
        <v>209</v>
      </c>
      <c r="K5" s="141">
        <v>1</v>
      </c>
      <c r="L5" s="143">
        <v>5</v>
      </c>
      <c r="M5" s="146">
        <v>1</v>
      </c>
      <c r="N5" s="147">
        <v>1</v>
      </c>
      <c r="O5" s="147">
        <v>1</v>
      </c>
      <c r="P5" s="148">
        <v>1</v>
      </c>
      <c r="Q5" s="149">
        <f aca="true" t="shared" si="0" ref="Q5:Q10">SUM(M5:P5)*5000</f>
        <v>20000</v>
      </c>
    </row>
    <row r="6" spans="1:17" ht="13.5">
      <c r="A6" s="9">
        <v>1</v>
      </c>
      <c r="B6" s="79"/>
      <c r="C6" s="80"/>
      <c r="D6" s="81"/>
      <c r="E6" s="80"/>
      <c r="F6" s="82"/>
      <c r="G6" s="83"/>
      <c r="H6" s="84"/>
      <c r="I6" s="139"/>
      <c r="J6" s="82"/>
      <c r="K6" s="118"/>
      <c r="L6" s="82"/>
      <c r="M6" s="110"/>
      <c r="N6" s="88"/>
      <c r="O6" s="87"/>
      <c r="P6" s="111"/>
      <c r="Q6" s="150">
        <f t="shared" si="0"/>
        <v>0</v>
      </c>
    </row>
    <row r="7" spans="1:17" ht="13.5">
      <c r="A7" s="4">
        <v>2</v>
      </c>
      <c r="B7" s="90"/>
      <c r="C7" s="87"/>
      <c r="D7" s="88"/>
      <c r="E7" s="87"/>
      <c r="F7" s="91"/>
      <c r="G7" s="59"/>
      <c r="H7" s="92"/>
      <c r="I7" s="136"/>
      <c r="J7" s="91"/>
      <c r="K7" s="108"/>
      <c r="L7" s="91"/>
      <c r="M7" s="110"/>
      <c r="N7" s="88"/>
      <c r="O7" s="87"/>
      <c r="P7" s="111"/>
      <c r="Q7" s="150">
        <f t="shared" si="0"/>
        <v>0</v>
      </c>
    </row>
    <row r="8" spans="1:17" ht="13.5">
      <c r="A8" s="4">
        <v>3</v>
      </c>
      <c r="B8" s="90"/>
      <c r="C8" s="87"/>
      <c r="D8" s="88"/>
      <c r="E8" s="87"/>
      <c r="F8" s="91"/>
      <c r="G8" s="59"/>
      <c r="H8" s="92"/>
      <c r="I8" s="136"/>
      <c r="J8" s="91"/>
      <c r="K8" s="108"/>
      <c r="L8" s="91"/>
      <c r="M8" s="110"/>
      <c r="N8" s="88"/>
      <c r="O8" s="87"/>
      <c r="P8" s="111"/>
      <c r="Q8" s="150">
        <f t="shared" si="0"/>
        <v>0</v>
      </c>
    </row>
    <row r="9" spans="1:17" ht="13.5">
      <c r="A9" s="4">
        <v>4</v>
      </c>
      <c r="B9" s="90"/>
      <c r="C9" s="87"/>
      <c r="D9" s="88"/>
      <c r="E9" s="87"/>
      <c r="F9" s="91"/>
      <c r="G9" s="59"/>
      <c r="H9" s="92"/>
      <c r="I9" s="136"/>
      <c r="J9" s="91"/>
      <c r="K9" s="108"/>
      <c r="L9" s="91"/>
      <c r="M9" s="110"/>
      <c r="N9" s="88"/>
      <c r="O9" s="87"/>
      <c r="P9" s="111"/>
      <c r="Q9" s="150">
        <f t="shared" si="0"/>
        <v>0</v>
      </c>
    </row>
    <row r="10" spans="1:17" ht="13.5">
      <c r="A10" s="5">
        <v>5</v>
      </c>
      <c r="B10" s="94"/>
      <c r="C10" s="95"/>
      <c r="D10" s="96"/>
      <c r="E10" s="95"/>
      <c r="F10" s="97"/>
      <c r="G10" s="61"/>
      <c r="H10" s="98"/>
      <c r="I10" s="137"/>
      <c r="J10" s="97"/>
      <c r="K10" s="112"/>
      <c r="L10" s="97"/>
      <c r="M10" s="114"/>
      <c r="N10" s="96"/>
      <c r="O10" s="95"/>
      <c r="P10" s="115"/>
      <c r="Q10" s="149">
        <f t="shared" si="0"/>
        <v>0</v>
      </c>
    </row>
    <row r="11" spans="1:17" ht="13.5">
      <c r="A11" s="8">
        <v>6</v>
      </c>
      <c r="B11" s="102"/>
      <c r="C11" s="103"/>
      <c r="D11" s="104"/>
      <c r="E11" s="103"/>
      <c r="F11" s="105"/>
      <c r="G11" s="62"/>
      <c r="H11" s="106"/>
      <c r="I11" s="138"/>
      <c r="J11" s="105"/>
      <c r="K11" s="116"/>
      <c r="L11" s="105"/>
      <c r="M11" s="121"/>
      <c r="N11" s="104"/>
      <c r="O11" s="103"/>
      <c r="P11" s="122"/>
      <c r="Q11" s="150">
        <f aca="true" t="shared" si="1" ref="Q11:Q45">SUM(M11:P11)*5000</f>
        <v>0</v>
      </c>
    </row>
    <row r="12" spans="1:17" ht="13.5">
      <c r="A12" s="4">
        <v>7</v>
      </c>
      <c r="B12" s="108"/>
      <c r="C12" s="88"/>
      <c r="D12" s="87"/>
      <c r="E12" s="88"/>
      <c r="F12" s="93"/>
      <c r="G12" s="65"/>
      <c r="H12" s="109"/>
      <c r="I12" s="134"/>
      <c r="J12" s="93"/>
      <c r="K12" s="90"/>
      <c r="L12" s="93"/>
      <c r="M12" s="86"/>
      <c r="N12" s="87"/>
      <c r="O12" s="88"/>
      <c r="P12" s="89"/>
      <c r="Q12" s="150">
        <f t="shared" si="1"/>
        <v>0</v>
      </c>
    </row>
    <row r="13" spans="1:17" ht="13.5">
      <c r="A13" s="4">
        <v>8</v>
      </c>
      <c r="B13" s="108"/>
      <c r="C13" s="88"/>
      <c r="D13" s="87"/>
      <c r="E13" s="88"/>
      <c r="F13" s="93"/>
      <c r="G13" s="65"/>
      <c r="H13" s="109"/>
      <c r="I13" s="134"/>
      <c r="J13" s="93"/>
      <c r="K13" s="90"/>
      <c r="L13" s="93"/>
      <c r="M13" s="86"/>
      <c r="N13" s="87"/>
      <c r="O13" s="88"/>
      <c r="P13" s="89"/>
      <c r="Q13" s="150">
        <f t="shared" si="1"/>
        <v>0</v>
      </c>
    </row>
    <row r="14" spans="1:17" ht="13.5">
      <c r="A14" s="4">
        <v>9</v>
      </c>
      <c r="B14" s="108"/>
      <c r="C14" s="88"/>
      <c r="D14" s="87"/>
      <c r="E14" s="88"/>
      <c r="F14" s="93"/>
      <c r="G14" s="65"/>
      <c r="H14" s="109"/>
      <c r="I14" s="134"/>
      <c r="J14" s="93"/>
      <c r="K14" s="90"/>
      <c r="L14" s="93"/>
      <c r="M14" s="86"/>
      <c r="N14" s="87"/>
      <c r="O14" s="88"/>
      <c r="P14" s="89"/>
      <c r="Q14" s="150">
        <f t="shared" si="1"/>
        <v>0</v>
      </c>
    </row>
    <row r="15" spans="1:17" ht="13.5">
      <c r="A15" s="5">
        <v>10</v>
      </c>
      <c r="B15" s="112"/>
      <c r="C15" s="96"/>
      <c r="D15" s="95"/>
      <c r="E15" s="96"/>
      <c r="F15" s="99"/>
      <c r="G15" s="68"/>
      <c r="H15" s="113"/>
      <c r="I15" s="135"/>
      <c r="J15" s="99"/>
      <c r="K15" s="94"/>
      <c r="L15" s="99"/>
      <c r="M15" s="100"/>
      <c r="N15" s="95"/>
      <c r="O15" s="96"/>
      <c r="P15" s="101"/>
      <c r="Q15" s="149">
        <f t="shared" si="1"/>
        <v>0</v>
      </c>
    </row>
    <row r="16" spans="1:17" ht="13.5">
      <c r="A16" s="8">
        <v>11</v>
      </c>
      <c r="B16" s="116"/>
      <c r="C16" s="104"/>
      <c r="D16" s="103"/>
      <c r="E16" s="104"/>
      <c r="F16" s="107"/>
      <c r="G16" s="56"/>
      <c r="H16" s="117"/>
      <c r="I16" s="139"/>
      <c r="J16" s="82"/>
      <c r="K16" s="118"/>
      <c r="L16" s="82"/>
      <c r="M16" s="110"/>
      <c r="N16" s="88"/>
      <c r="O16" s="87"/>
      <c r="P16" s="111"/>
      <c r="Q16" s="150">
        <f t="shared" si="1"/>
        <v>0</v>
      </c>
    </row>
    <row r="17" spans="1:17" ht="13.5">
      <c r="A17" s="4">
        <v>12</v>
      </c>
      <c r="B17" s="90"/>
      <c r="C17" s="87"/>
      <c r="D17" s="88"/>
      <c r="E17" s="87"/>
      <c r="F17" s="91"/>
      <c r="G17" s="59"/>
      <c r="H17" s="92"/>
      <c r="I17" s="136"/>
      <c r="J17" s="91"/>
      <c r="K17" s="108"/>
      <c r="L17" s="91"/>
      <c r="M17" s="110"/>
      <c r="N17" s="88"/>
      <c r="O17" s="87"/>
      <c r="P17" s="111"/>
      <c r="Q17" s="150">
        <f t="shared" si="1"/>
        <v>0</v>
      </c>
    </row>
    <row r="18" spans="1:17" ht="13.5">
      <c r="A18" s="4">
        <v>13</v>
      </c>
      <c r="B18" s="90"/>
      <c r="C18" s="87"/>
      <c r="D18" s="88"/>
      <c r="E18" s="87"/>
      <c r="F18" s="91"/>
      <c r="G18" s="59"/>
      <c r="H18" s="92"/>
      <c r="I18" s="136"/>
      <c r="J18" s="91"/>
      <c r="K18" s="108"/>
      <c r="L18" s="91"/>
      <c r="M18" s="110"/>
      <c r="N18" s="88"/>
      <c r="O18" s="87"/>
      <c r="P18" s="111"/>
      <c r="Q18" s="150">
        <f t="shared" si="1"/>
        <v>0</v>
      </c>
    </row>
    <row r="19" spans="1:17" ht="13.5">
      <c r="A19" s="4">
        <v>14</v>
      </c>
      <c r="B19" s="90"/>
      <c r="C19" s="87"/>
      <c r="D19" s="88"/>
      <c r="E19" s="87"/>
      <c r="F19" s="91"/>
      <c r="G19" s="59"/>
      <c r="H19" s="92"/>
      <c r="I19" s="136"/>
      <c r="J19" s="91"/>
      <c r="K19" s="108"/>
      <c r="L19" s="91"/>
      <c r="M19" s="110"/>
      <c r="N19" s="88"/>
      <c r="O19" s="87"/>
      <c r="P19" s="111"/>
      <c r="Q19" s="150">
        <f t="shared" si="1"/>
        <v>0</v>
      </c>
    </row>
    <row r="20" spans="1:17" ht="13.5">
      <c r="A20" s="5">
        <v>15</v>
      </c>
      <c r="B20" s="94"/>
      <c r="C20" s="95"/>
      <c r="D20" s="96"/>
      <c r="E20" s="95"/>
      <c r="F20" s="97"/>
      <c r="G20" s="61"/>
      <c r="H20" s="98"/>
      <c r="I20" s="137"/>
      <c r="J20" s="97"/>
      <c r="K20" s="112"/>
      <c r="L20" s="97"/>
      <c r="M20" s="114"/>
      <c r="N20" s="96"/>
      <c r="O20" s="95"/>
      <c r="P20" s="115"/>
      <c r="Q20" s="149">
        <f t="shared" si="1"/>
        <v>0</v>
      </c>
    </row>
    <row r="21" spans="1:17" ht="13.5">
      <c r="A21" s="8">
        <v>16</v>
      </c>
      <c r="B21" s="102"/>
      <c r="C21" s="103"/>
      <c r="D21" s="104"/>
      <c r="E21" s="103"/>
      <c r="F21" s="105"/>
      <c r="G21" s="62"/>
      <c r="H21" s="106"/>
      <c r="I21" s="138"/>
      <c r="J21" s="105"/>
      <c r="K21" s="116"/>
      <c r="L21" s="105"/>
      <c r="M21" s="121"/>
      <c r="N21" s="104"/>
      <c r="O21" s="103"/>
      <c r="P21" s="122"/>
      <c r="Q21" s="150">
        <f t="shared" si="1"/>
        <v>0</v>
      </c>
    </row>
    <row r="22" spans="1:17" ht="13.5">
      <c r="A22" s="4">
        <v>17</v>
      </c>
      <c r="B22" s="108"/>
      <c r="C22" s="88"/>
      <c r="D22" s="87"/>
      <c r="E22" s="88"/>
      <c r="F22" s="93"/>
      <c r="G22" s="65"/>
      <c r="H22" s="109"/>
      <c r="I22" s="134"/>
      <c r="J22" s="93"/>
      <c r="K22" s="90"/>
      <c r="L22" s="93"/>
      <c r="M22" s="86"/>
      <c r="N22" s="87"/>
      <c r="O22" s="88"/>
      <c r="P22" s="89"/>
      <c r="Q22" s="150">
        <f t="shared" si="1"/>
        <v>0</v>
      </c>
    </row>
    <row r="23" spans="1:17" ht="13.5">
      <c r="A23" s="4">
        <v>18</v>
      </c>
      <c r="B23" s="108"/>
      <c r="C23" s="88"/>
      <c r="D23" s="87"/>
      <c r="E23" s="88"/>
      <c r="F23" s="93"/>
      <c r="G23" s="65"/>
      <c r="H23" s="109"/>
      <c r="I23" s="134"/>
      <c r="J23" s="93"/>
      <c r="K23" s="90"/>
      <c r="L23" s="93"/>
      <c r="M23" s="86"/>
      <c r="N23" s="87"/>
      <c r="O23" s="88"/>
      <c r="P23" s="89"/>
      <c r="Q23" s="150">
        <f t="shared" si="1"/>
        <v>0</v>
      </c>
    </row>
    <row r="24" spans="1:17" ht="13.5">
      <c r="A24" s="4">
        <v>19</v>
      </c>
      <c r="B24" s="108"/>
      <c r="C24" s="88"/>
      <c r="D24" s="87"/>
      <c r="E24" s="88"/>
      <c r="F24" s="93"/>
      <c r="G24" s="65"/>
      <c r="H24" s="109"/>
      <c r="I24" s="134"/>
      <c r="J24" s="93"/>
      <c r="K24" s="90"/>
      <c r="L24" s="93"/>
      <c r="M24" s="86"/>
      <c r="N24" s="87"/>
      <c r="O24" s="88"/>
      <c r="P24" s="89"/>
      <c r="Q24" s="150">
        <f t="shared" si="1"/>
        <v>0</v>
      </c>
    </row>
    <row r="25" spans="1:17" ht="13.5">
      <c r="A25" s="5">
        <v>20</v>
      </c>
      <c r="B25" s="112"/>
      <c r="C25" s="96"/>
      <c r="D25" s="95"/>
      <c r="E25" s="96"/>
      <c r="F25" s="99"/>
      <c r="G25" s="68"/>
      <c r="H25" s="113"/>
      <c r="I25" s="135"/>
      <c r="J25" s="99"/>
      <c r="K25" s="94"/>
      <c r="L25" s="99"/>
      <c r="M25" s="100"/>
      <c r="N25" s="95"/>
      <c r="O25" s="96"/>
      <c r="P25" s="101"/>
      <c r="Q25" s="149">
        <f t="shared" si="1"/>
        <v>0</v>
      </c>
    </row>
    <row r="26" spans="1:17" ht="13.5">
      <c r="A26" s="8">
        <v>21</v>
      </c>
      <c r="B26" s="116"/>
      <c r="C26" s="104"/>
      <c r="D26" s="103"/>
      <c r="E26" s="104"/>
      <c r="F26" s="107"/>
      <c r="G26" s="56"/>
      <c r="H26" s="117"/>
      <c r="I26" s="139"/>
      <c r="J26" s="82"/>
      <c r="K26" s="118"/>
      <c r="L26" s="82"/>
      <c r="M26" s="110"/>
      <c r="N26" s="88"/>
      <c r="O26" s="87"/>
      <c r="P26" s="111"/>
      <c r="Q26" s="150">
        <f t="shared" si="1"/>
        <v>0</v>
      </c>
    </row>
    <row r="27" spans="1:17" ht="13.5">
      <c r="A27" s="4">
        <v>22</v>
      </c>
      <c r="B27" s="90"/>
      <c r="C27" s="87"/>
      <c r="D27" s="88"/>
      <c r="E27" s="87"/>
      <c r="F27" s="91"/>
      <c r="G27" s="59"/>
      <c r="H27" s="92"/>
      <c r="I27" s="136"/>
      <c r="J27" s="91"/>
      <c r="K27" s="108"/>
      <c r="L27" s="91"/>
      <c r="M27" s="110"/>
      <c r="N27" s="88"/>
      <c r="O27" s="87"/>
      <c r="P27" s="111"/>
      <c r="Q27" s="150">
        <f t="shared" si="1"/>
        <v>0</v>
      </c>
    </row>
    <row r="28" spans="1:17" ht="13.5">
      <c r="A28" s="4">
        <v>23</v>
      </c>
      <c r="B28" s="90"/>
      <c r="C28" s="87"/>
      <c r="D28" s="88"/>
      <c r="E28" s="87"/>
      <c r="F28" s="91"/>
      <c r="G28" s="59"/>
      <c r="H28" s="92"/>
      <c r="I28" s="136"/>
      <c r="J28" s="91"/>
      <c r="K28" s="108"/>
      <c r="L28" s="91"/>
      <c r="M28" s="110"/>
      <c r="N28" s="88"/>
      <c r="O28" s="87"/>
      <c r="P28" s="111"/>
      <c r="Q28" s="150">
        <f t="shared" si="1"/>
        <v>0</v>
      </c>
    </row>
    <row r="29" spans="1:17" ht="13.5">
      <c r="A29" s="4">
        <v>24</v>
      </c>
      <c r="B29" s="90"/>
      <c r="C29" s="87"/>
      <c r="D29" s="88"/>
      <c r="E29" s="87"/>
      <c r="F29" s="91"/>
      <c r="G29" s="59"/>
      <c r="H29" s="92"/>
      <c r="I29" s="136"/>
      <c r="J29" s="91"/>
      <c r="K29" s="108"/>
      <c r="L29" s="91"/>
      <c r="M29" s="110"/>
      <c r="N29" s="88"/>
      <c r="O29" s="87"/>
      <c r="P29" s="111"/>
      <c r="Q29" s="150">
        <f t="shared" si="1"/>
        <v>0</v>
      </c>
    </row>
    <row r="30" spans="1:17" ht="13.5">
      <c r="A30" s="5">
        <v>25</v>
      </c>
      <c r="B30" s="94"/>
      <c r="C30" s="95"/>
      <c r="D30" s="96"/>
      <c r="E30" s="95"/>
      <c r="F30" s="97"/>
      <c r="G30" s="61"/>
      <c r="H30" s="98"/>
      <c r="I30" s="137"/>
      <c r="J30" s="97"/>
      <c r="K30" s="112"/>
      <c r="L30" s="97"/>
      <c r="M30" s="114"/>
      <c r="N30" s="96"/>
      <c r="O30" s="95"/>
      <c r="P30" s="115"/>
      <c r="Q30" s="149">
        <f t="shared" si="1"/>
        <v>0</v>
      </c>
    </row>
    <row r="31" spans="1:17" ht="13.5">
      <c r="A31" s="8">
        <v>26</v>
      </c>
      <c r="B31" s="102"/>
      <c r="C31" s="103"/>
      <c r="D31" s="104"/>
      <c r="E31" s="103"/>
      <c r="F31" s="105"/>
      <c r="G31" s="62"/>
      <c r="H31" s="106"/>
      <c r="I31" s="138"/>
      <c r="J31" s="105"/>
      <c r="K31" s="116"/>
      <c r="L31" s="105"/>
      <c r="M31" s="121"/>
      <c r="N31" s="104"/>
      <c r="O31" s="103"/>
      <c r="P31" s="122"/>
      <c r="Q31" s="150">
        <f t="shared" si="1"/>
        <v>0</v>
      </c>
    </row>
    <row r="32" spans="1:17" ht="13.5">
      <c r="A32" s="4">
        <v>27</v>
      </c>
      <c r="B32" s="108"/>
      <c r="C32" s="88"/>
      <c r="D32" s="87"/>
      <c r="E32" s="88"/>
      <c r="F32" s="93"/>
      <c r="G32" s="65"/>
      <c r="H32" s="109"/>
      <c r="I32" s="134"/>
      <c r="J32" s="93"/>
      <c r="K32" s="90"/>
      <c r="L32" s="93"/>
      <c r="M32" s="86"/>
      <c r="N32" s="87"/>
      <c r="O32" s="88"/>
      <c r="P32" s="89"/>
      <c r="Q32" s="150">
        <f t="shared" si="1"/>
        <v>0</v>
      </c>
    </row>
    <row r="33" spans="1:17" ht="13.5">
      <c r="A33" s="4">
        <v>28</v>
      </c>
      <c r="B33" s="108"/>
      <c r="C33" s="88"/>
      <c r="D33" s="87"/>
      <c r="E33" s="88"/>
      <c r="F33" s="93"/>
      <c r="G33" s="65"/>
      <c r="H33" s="109"/>
      <c r="I33" s="134"/>
      <c r="J33" s="93"/>
      <c r="K33" s="90"/>
      <c r="L33" s="93"/>
      <c r="M33" s="86"/>
      <c r="N33" s="87"/>
      <c r="O33" s="88"/>
      <c r="P33" s="89"/>
      <c r="Q33" s="150">
        <f t="shared" si="1"/>
        <v>0</v>
      </c>
    </row>
    <row r="34" spans="1:17" ht="13.5">
      <c r="A34" s="4">
        <v>29</v>
      </c>
      <c r="B34" s="108"/>
      <c r="C34" s="88"/>
      <c r="D34" s="87"/>
      <c r="E34" s="88"/>
      <c r="F34" s="93"/>
      <c r="G34" s="65"/>
      <c r="H34" s="109"/>
      <c r="I34" s="134"/>
      <c r="J34" s="93"/>
      <c r="K34" s="90"/>
      <c r="L34" s="93"/>
      <c r="M34" s="86"/>
      <c r="N34" s="87"/>
      <c r="O34" s="88"/>
      <c r="P34" s="89"/>
      <c r="Q34" s="150">
        <f t="shared" si="1"/>
        <v>0</v>
      </c>
    </row>
    <row r="35" spans="1:17" ht="13.5">
      <c r="A35" s="5">
        <v>30</v>
      </c>
      <c r="B35" s="112"/>
      <c r="C35" s="96"/>
      <c r="D35" s="95"/>
      <c r="E35" s="96"/>
      <c r="F35" s="99"/>
      <c r="G35" s="68"/>
      <c r="H35" s="113"/>
      <c r="I35" s="135"/>
      <c r="J35" s="99"/>
      <c r="K35" s="94"/>
      <c r="L35" s="99"/>
      <c r="M35" s="100"/>
      <c r="N35" s="95"/>
      <c r="O35" s="96"/>
      <c r="P35" s="101"/>
      <c r="Q35" s="149">
        <f t="shared" si="1"/>
        <v>0</v>
      </c>
    </row>
    <row r="36" spans="1:17" ht="13.5">
      <c r="A36" s="8">
        <v>31</v>
      </c>
      <c r="B36" s="116"/>
      <c r="C36" s="104"/>
      <c r="D36" s="103"/>
      <c r="E36" s="104"/>
      <c r="F36" s="107"/>
      <c r="G36" s="56"/>
      <c r="H36" s="117"/>
      <c r="I36" s="139"/>
      <c r="J36" s="82"/>
      <c r="K36" s="118"/>
      <c r="L36" s="82"/>
      <c r="M36" s="110"/>
      <c r="N36" s="88"/>
      <c r="O36" s="87"/>
      <c r="P36" s="111"/>
      <c r="Q36" s="150">
        <f t="shared" si="1"/>
        <v>0</v>
      </c>
    </row>
    <row r="37" spans="1:17" ht="13.5">
      <c r="A37" s="4">
        <v>32</v>
      </c>
      <c r="B37" s="90"/>
      <c r="C37" s="87"/>
      <c r="D37" s="88"/>
      <c r="E37" s="87"/>
      <c r="F37" s="91"/>
      <c r="G37" s="59"/>
      <c r="H37" s="92"/>
      <c r="I37" s="136"/>
      <c r="J37" s="91"/>
      <c r="K37" s="108"/>
      <c r="L37" s="91"/>
      <c r="M37" s="110"/>
      <c r="N37" s="88"/>
      <c r="O37" s="87"/>
      <c r="P37" s="111"/>
      <c r="Q37" s="150">
        <f t="shared" si="1"/>
        <v>0</v>
      </c>
    </row>
    <row r="38" spans="1:17" ht="13.5">
      <c r="A38" s="4">
        <v>33</v>
      </c>
      <c r="B38" s="90"/>
      <c r="C38" s="87"/>
      <c r="D38" s="88"/>
      <c r="E38" s="87"/>
      <c r="F38" s="91"/>
      <c r="G38" s="59"/>
      <c r="H38" s="92"/>
      <c r="I38" s="136"/>
      <c r="J38" s="91"/>
      <c r="K38" s="108"/>
      <c r="L38" s="91"/>
      <c r="M38" s="110"/>
      <c r="N38" s="88"/>
      <c r="O38" s="87"/>
      <c r="P38" s="111"/>
      <c r="Q38" s="150">
        <f t="shared" si="1"/>
        <v>0</v>
      </c>
    </row>
    <row r="39" spans="1:17" ht="13.5">
      <c r="A39" s="4">
        <v>34</v>
      </c>
      <c r="B39" s="90"/>
      <c r="C39" s="87"/>
      <c r="D39" s="88"/>
      <c r="E39" s="87"/>
      <c r="F39" s="91"/>
      <c r="G39" s="59"/>
      <c r="H39" s="92"/>
      <c r="I39" s="136"/>
      <c r="J39" s="91"/>
      <c r="K39" s="108"/>
      <c r="L39" s="91"/>
      <c r="M39" s="110"/>
      <c r="N39" s="88"/>
      <c r="O39" s="87"/>
      <c r="P39" s="111"/>
      <c r="Q39" s="150">
        <f t="shared" si="1"/>
        <v>0</v>
      </c>
    </row>
    <row r="40" spans="1:17" ht="13.5">
      <c r="A40" s="5">
        <v>35</v>
      </c>
      <c r="B40" s="94"/>
      <c r="C40" s="95"/>
      <c r="D40" s="96"/>
      <c r="E40" s="95"/>
      <c r="F40" s="97"/>
      <c r="G40" s="61"/>
      <c r="H40" s="98"/>
      <c r="I40" s="137"/>
      <c r="J40" s="97"/>
      <c r="K40" s="112"/>
      <c r="L40" s="97"/>
      <c r="M40" s="114"/>
      <c r="N40" s="96"/>
      <c r="O40" s="95"/>
      <c r="P40" s="115"/>
      <c r="Q40" s="149">
        <f t="shared" si="1"/>
        <v>0</v>
      </c>
    </row>
    <row r="41" spans="1:17" ht="13.5">
      <c r="A41" s="8">
        <v>36</v>
      </c>
      <c r="B41" s="118"/>
      <c r="C41" s="81"/>
      <c r="D41" s="80"/>
      <c r="E41" s="81"/>
      <c r="F41" s="85"/>
      <c r="G41" s="119"/>
      <c r="H41" s="120"/>
      <c r="I41" s="138"/>
      <c r="J41" s="105"/>
      <c r="K41" s="116"/>
      <c r="L41" s="105"/>
      <c r="M41" s="121"/>
      <c r="N41" s="104"/>
      <c r="O41" s="103"/>
      <c r="P41" s="122"/>
      <c r="Q41" s="150">
        <f t="shared" si="1"/>
        <v>0</v>
      </c>
    </row>
    <row r="42" spans="1:17" ht="13.5">
      <c r="A42" s="4">
        <v>37</v>
      </c>
      <c r="B42" s="108"/>
      <c r="C42" s="88"/>
      <c r="D42" s="87"/>
      <c r="E42" s="88"/>
      <c r="F42" s="93"/>
      <c r="G42" s="65"/>
      <c r="H42" s="109"/>
      <c r="I42" s="134"/>
      <c r="J42" s="93"/>
      <c r="K42" s="90"/>
      <c r="L42" s="93"/>
      <c r="M42" s="86"/>
      <c r="N42" s="87"/>
      <c r="O42" s="88"/>
      <c r="P42" s="89"/>
      <c r="Q42" s="150">
        <f t="shared" si="1"/>
        <v>0</v>
      </c>
    </row>
    <row r="43" spans="1:17" ht="13.5">
      <c r="A43" s="4">
        <v>38</v>
      </c>
      <c r="B43" s="108"/>
      <c r="C43" s="88"/>
      <c r="D43" s="87"/>
      <c r="E43" s="88"/>
      <c r="F43" s="93"/>
      <c r="G43" s="65"/>
      <c r="H43" s="109"/>
      <c r="I43" s="134"/>
      <c r="J43" s="93"/>
      <c r="K43" s="90"/>
      <c r="L43" s="93"/>
      <c r="M43" s="86"/>
      <c r="N43" s="87"/>
      <c r="O43" s="88"/>
      <c r="P43" s="89"/>
      <c r="Q43" s="150">
        <f t="shared" si="1"/>
        <v>0</v>
      </c>
    </row>
    <row r="44" spans="1:17" ht="13.5">
      <c r="A44" s="4">
        <v>39</v>
      </c>
      <c r="B44" s="108"/>
      <c r="C44" s="88"/>
      <c r="D44" s="87"/>
      <c r="E44" s="88"/>
      <c r="F44" s="93"/>
      <c r="G44" s="65"/>
      <c r="H44" s="109"/>
      <c r="I44" s="134"/>
      <c r="J44" s="93"/>
      <c r="K44" s="90"/>
      <c r="L44" s="93"/>
      <c r="M44" s="86"/>
      <c r="N44" s="87"/>
      <c r="O44" s="88"/>
      <c r="P44" s="89"/>
      <c r="Q44" s="150">
        <f t="shared" si="1"/>
        <v>0</v>
      </c>
    </row>
    <row r="45" spans="1:17" ht="14.25" thickBot="1">
      <c r="A45" s="133">
        <v>40</v>
      </c>
      <c r="B45" s="163"/>
      <c r="C45" s="125"/>
      <c r="D45" s="124"/>
      <c r="E45" s="125"/>
      <c r="F45" s="199"/>
      <c r="G45" s="200"/>
      <c r="H45" s="201"/>
      <c r="I45" s="202"/>
      <c r="J45" s="199"/>
      <c r="K45" s="123"/>
      <c r="L45" s="199"/>
      <c r="M45" s="203"/>
      <c r="N45" s="124"/>
      <c r="O45" s="125"/>
      <c r="P45" s="204"/>
      <c r="Q45" s="187">
        <f t="shared" si="1"/>
        <v>0</v>
      </c>
    </row>
    <row r="46" spans="1:23" ht="14.25" thickTop="1">
      <c r="A46" s="205" t="s">
        <v>14</v>
      </c>
      <c r="B46" s="151"/>
      <c r="C46" s="155"/>
      <c r="D46" s="206"/>
      <c r="E46" s="206"/>
      <c r="F46" s="206"/>
      <c r="G46" s="207"/>
      <c r="H46" s="208"/>
      <c r="I46" s="208"/>
      <c r="J46" s="209"/>
      <c r="K46" s="152">
        <f aca="true" t="shared" si="2" ref="K46:P46">SUM(K6:K45)</f>
        <v>0</v>
      </c>
      <c r="L46" s="153">
        <f t="shared" si="2"/>
        <v>0</v>
      </c>
      <c r="M46" s="152">
        <f t="shared" si="2"/>
        <v>0</v>
      </c>
      <c r="N46" s="154">
        <f t="shared" si="2"/>
        <v>0</v>
      </c>
      <c r="O46" s="154">
        <f t="shared" si="2"/>
        <v>0</v>
      </c>
      <c r="P46" s="155">
        <f t="shared" si="2"/>
        <v>0</v>
      </c>
      <c r="Q46" s="156">
        <f>SUM(M46:P46)*6000</f>
        <v>0</v>
      </c>
      <c r="R46" s="193"/>
      <c r="S46" s="193"/>
      <c r="T46" s="193"/>
      <c r="U46" s="193"/>
      <c r="V46" s="193"/>
      <c r="W46" s="193"/>
    </row>
    <row r="47" spans="1:23" ht="13.5">
      <c r="A47" s="189"/>
      <c r="B47" s="188"/>
      <c r="C47" s="188"/>
      <c r="D47" s="188"/>
      <c r="E47" s="188"/>
      <c r="F47" s="188"/>
      <c r="G47" s="190"/>
      <c r="H47" s="191"/>
      <c r="I47" s="191"/>
      <c r="J47" s="188"/>
      <c r="K47" s="313" t="s">
        <v>150</v>
      </c>
      <c r="L47" s="314"/>
      <c r="M47" s="314"/>
      <c r="N47" s="314"/>
      <c r="O47" s="314"/>
      <c r="P47" s="315"/>
      <c r="Q47" s="192">
        <v>20000</v>
      </c>
      <c r="R47" s="193"/>
      <c r="S47" s="193"/>
      <c r="T47" s="193"/>
      <c r="U47" s="193"/>
      <c r="V47" s="193"/>
      <c r="W47" s="193"/>
    </row>
    <row r="48" spans="1:23" ht="14.25" thickBot="1">
      <c r="A48" s="173"/>
      <c r="B48" s="194"/>
      <c r="C48" s="194"/>
      <c r="D48" s="194"/>
      <c r="E48" s="194"/>
      <c r="F48" s="194"/>
      <c r="G48" s="195"/>
      <c r="H48" s="196"/>
      <c r="I48" s="196"/>
      <c r="J48" s="194"/>
      <c r="K48" s="304" t="s">
        <v>15</v>
      </c>
      <c r="L48" s="305"/>
      <c r="M48" s="305"/>
      <c r="N48" s="305"/>
      <c r="O48" s="305"/>
      <c r="P48" s="306"/>
      <c r="Q48" s="197">
        <v>10000</v>
      </c>
      <c r="R48" s="193"/>
      <c r="S48" s="193"/>
      <c r="T48" s="193"/>
      <c r="U48" s="193"/>
      <c r="V48" s="193"/>
      <c r="W48" s="193"/>
    </row>
    <row r="49" spans="1:23" ht="14.25" thickTop="1">
      <c r="A49" s="173"/>
      <c r="B49" s="194"/>
      <c r="C49" s="194"/>
      <c r="D49" s="194"/>
      <c r="E49" s="194"/>
      <c r="F49" s="194"/>
      <c r="G49" s="195"/>
      <c r="H49" s="196"/>
      <c r="I49" s="196"/>
      <c r="J49" s="194"/>
      <c r="K49" s="307" t="s">
        <v>151</v>
      </c>
      <c r="L49" s="308"/>
      <c r="M49" s="308"/>
      <c r="N49" s="308"/>
      <c r="O49" s="308"/>
      <c r="P49" s="308"/>
      <c r="Q49" s="198">
        <f>SUM(Q46:Q48)</f>
        <v>30000</v>
      </c>
      <c r="R49" s="193"/>
      <c r="S49" s="193"/>
      <c r="T49" s="193"/>
      <c r="U49" s="193"/>
      <c r="V49" s="193"/>
      <c r="W49" s="193"/>
    </row>
  </sheetData>
  <sheetProtection/>
  <mergeCells count="10">
    <mergeCell ref="A3:A4"/>
    <mergeCell ref="C3:F3"/>
    <mergeCell ref="B3:B4"/>
    <mergeCell ref="Q3:Q4"/>
    <mergeCell ref="M3:P3"/>
    <mergeCell ref="K48:P48"/>
    <mergeCell ref="K49:P49"/>
    <mergeCell ref="K3:L3"/>
    <mergeCell ref="G3:J3"/>
    <mergeCell ref="K47:P47"/>
  </mergeCells>
  <hyperlinks>
    <hyperlink ref="I5" r:id="rId1" display="housou.tohoku2017@gmail.com"/>
  </hyperlink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6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2017-10-28T05:51:20Z</cp:lastPrinted>
  <dcterms:created xsi:type="dcterms:W3CDTF">2006-10-18T11:40:15Z</dcterms:created>
  <dcterms:modified xsi:type="dcterms:W3CDTF">2017-10-31T15:09:25Z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